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5015" windowHeight="7365" firstSheet="1" activeTab="10"/>
  </bookViews>
  <sheets>
    <sheet name="BTAP" sheetId="1" r:id="rId1"/>
    <sheet name="MOS" sheetId="2" r:id="rId2"/>
    <sheet name="Fluid Mech" sheetId="3" r:id="rId3"/>
    <sheet name="EG" sheetId="4" r:id="rId4"/>
    <sheet name="MIII" sheetId="5" r:id="rId5"/>
    <sheet name="GTE" sheetId="6" r:id="rId6"/>
    <sheet name="SA-I" sheetId="9" r:id="rId7"/>
    <sheet name="WSE" sheetId="11" r:id="rId8"/>
    <sheet name="RSGIS" sheetId="12" r:id="rId9"/>
    <sheet name="TRE" sheetId="13" r:id="rId10"/>
    <sheet name="SDIII" sheetId="14" r:id="rId11"/>
  </sheets>
  <calcPr calcId="124519"/>
  <fileRecoveryPr repairLoad="1"/>
  <extLst>
    <ext uri="GoogleSheetsCustomDataVersion1">
      <go:sheetsCustomData xmlns:go="http://customooxmlschemas.google.com/" r:id="rId14" roundtripDataSignature="AMtx7mi57gT/v/uzFXGiLnSNiJGGaHzSxg=="/>
    </ext>
  </extLst>
</workbook>
</file>

<file path=xl/calcChain.xml><?xml version="1.0" encoding="utf-8"?>
<calcChain xmlns="http://schemas.openxmlformats.org/spreadsheetml/2006/main">
  <c r="J110" i="14"/>
  <c r="D131" s="1"/>
  <c r="H110"/>
  <c r="H109"/>
  <c r="J109" s="1"/>
  <c r="D130" s="1"/>
  <c r="J108"/>
  <c r="D129" s="1"/>
  <c r="H108"/>
  <c r="H107"/>
  <c r="J107" s="1"/>
  <c r="D128" s="1"/>
  <c r="J106"/>
  <c r="D127" s="1"/>
  <c r="H106"/>
  <c r="H105"/>
  <c r="J105" s="1"/>
  <c r="D126" s="1"/>
  <c r="E92"/>
  <c r="E94" s="1"/>
  <c r="D92"/>
  <c r="D94" s="1"/>
  <c r="C92"/>
  <c r="C94" s="1"/>
  <c r="D124" i="13"/>
  <c r="J105"/>
  <c r="D123" s="1"/>
  <c r="H105"/>
  <c r="H104"/>
  <c r="J104" s="1"/>
  <c r="D122" s="1"/>
  <c r="J103"/>
  <c r="D121" s="1"/>
  <c r="H103"/>
  <c r="H102"/>
  <c r="J102" s="1"/>
  <c r="D120" s="1"/>
  <c r="E90"/>
  <c r="E88"/>
  <c r="D88"/>
  <c r="D90" s="1"/>
  <c r="C88"/>
  <c r="C90" s="1"/>
  <c r="F128" i="12"/>
  <c r="F127"/>
  <c r="F126"/>
  <c r="F125"/>
  <c r="F124"/>
  <c r="J109"/>
  <c r="H109"/>
  <c r="H108"/>
  <c r="J108" s="1"/>
  <c r="J107"/>
  <c r="H107"/>
  <c r="J106"/>
  <c r="H106"/>
  <c r="J105"/>
  <c r="H105"/>
  <c r="C93"/>
  <c r="E91"/>
  <c r="E93" s="1"/>
  <c r="D91"/>
  <c r="D93" s="1"/>
  <c r="C91"/>
  <c r="D130" i="11"/>
  <c r="D129"/>
  <c r="D128"/>
  <c r="D127"/>
  <c r="F124"/>
  <c r="F123"/>
  <c r="F122"/>
  <c r="F121"/>
  <c r="J106"/>
  <c r="J105"/>
  <c r="J104"/>
  <c r="C91"/>
  <c r="F90"/>
  <c r="D90"/>
  <c r="C90"/>
  <c r="C92" s="1"/>
  <c r="F131" i="9"/>
  <c r="F130"/>
  <c r="F129"/>
  <c r="F128"/>
  <c r="F127"/>
  <c r="J112"/>
  <c r="J111"/>
  <c r="J110"/>
  <c r="J109"/>
  <c r="J108"/>
  <c r="E95"/>
  <c r="D95"/>
  <c r="C95"/>
  <c r="F132" i="6"/>
  <c r="F131"/>
  <c r="F130"/>
  <c r="F129"/>
  <c r="F128"/>
  <c r="J113"/>
  <c r="J112"/>
  <c r="J111"/>
  <c r="J110"/>
  <c r="J109"/>
  <c r="F95"/>
  <c r="D95"/>
  <c r="C95"/>
  <c r="F128" i="5"/>
  <c r="F127"/>
  <c r="F126"/>
  <c r="F125"/>
  <c r="J110"/>
  <c r="H110"/>
  <c r="H109"/>
  <c r="J109" s="1"/>
  <c r="J108"/>
  <c r="H108"/>
  <c r="H107"/>
  <c r="J107" s="1"/>
  <c r="E93"/>
  <c r="E95" s="1"/>
  <c r="D93"/>
  <c r="D95" s="1"/>
  <c r="C93"/>
  <c r="C95" s="1"/>
  <c r="F128" i="4"/>
  <c r="F127"/>
  <c r="F126"/>
  <c r="F125"/>
  <c r="J110"/>
  <c r="J109"/>
  <c r="J108"/>
  <c r="J107"/>
  <c r="E94"/>
  <c r="D94"/>
  <c r="C94"/>
  <c r="F129" i="3"/>
  <c r="F128"/>
  <c r="F127"/>
  <c r="F126"/>
  <c r="J111"/>
  <c r="J110"/>
  <c r="J109"/>
  <c r="C95"/>
  <c r="E94"/>
  <c r="D94"/>
  <c r="D96" s="1"/>
  <c r="C94"/>
  <c r="D144" i="2"/>
  <c r="D143"/>
  <c r="D142"/>
  <c r="D141"/>
  <c r="D140"/>
  <c r="D139"/>
  <c r="F136"/>
  <c r="F135"/>
  <c r="F134"/>
  <c r="F133"/>
  <c r="F132"/>
  <c r="F131"/>
  <c r="J116"/>
  <c r="J115"/>
  <c r="J114"/>
  <c r="J113"/>
  <c r="J112"/>
  <c r="F97"/>
  <c r="D97"/>
  <c r="C97"/>
  <c r="F135" i="1"/>
  <c r="F134"/>
  <c r="F133"/>
  <c r="F132"/>
  <c r="F131"/>
  <c r="F130"/>
  <c r="J115"/>
  <c r="J114"/>
  <c r="J113"/>
  <c r="J112"/>
  <c r="J111"/>
  <c r="J110"/>
  <c r="H110"/>
  <c r="E97"/>
  <c r="D97"/>
  <c r="C97"/>
  <c r="D136" i="14" l="1"/>
  <c r="F128"/>
  <c r="F126"/>
  <c r="D134"/>
  <c r="D139"/>
  <c r="F131"/>
  <c r="D135"/>
  <c r="F127"/>
  <c r="D138"/>
  <c r="F130"/>
  <c r="D137"/>
  <c r="F129"/>
  <c r="D127" i="13"/>
  <c r="F121"/>
  <c r="D129"/>
  <c r="F123"/>
  <c r="D126"/>
  <c r="F120"/>
  <c r="F122"/>
  <c r="D128"/>
</calcChain>
</file>

<file path=xl/sharedStrings.xml><?xml version="1.0" encoding="utf-8"?>
<sst xmlns="http://schemas.openxmlformats.org/spreadsheetml/2006/main" count="3283" uniqueCount="571">
  <si>
    <t>SUBJECT NAME: Building Technology and  Architectural Planning</t>
  </si>
  <si>
    <t>BRANCH/ DEPARTMENT:Civil</t>
  </si>
  <si>
    <t>COLLEGE NAME: S B  PATIL COLLEGE OF ENGINEERING, INDAPUR</t>
  </si>
  <si>
    <t>COURSE OUTCOMES</t>
  </si>
  <si>
    <t>CO1</t>
  </si>
  <si>
    <t>Identify types of building and basic requirements of building components</t>
  </si>
  <si>
    <t>CO2</t>
  </si>
  <si>
    <t>Make use of Architectural Principles and Building byelaws for building construction</t>
  </si>
  <si>
    <t>CO3</t>
  </si>
  <si>
    <t>Plan effectively various types of Residential Building forms according to their utility, functions with reference to National Building Code</t>
  </si>
  <si>
    <t>CO4</t>
  </si>
  <si>
    <t>Plan effectively various types of Public Buildings according to their utility functions with reference to National Building Code.</t>
  </si>
  <si>
    <t>CO5</t>
  </si>
  <si>
    <t>Make use of Principles of Planning in Town Planning, Different Villages and Safety aspects</t>
  </si>
  <si>
    <t>CO6</t>
  </si>
  <si>
    <t>Understand different services and safety aspects</t>
  </si>
  <si>
    <t>Mapping of CO's and Tools :-</t>
  </si>
  <si>
    <t>COs/Tools</t>
  </si>
  <si>
    <t>Internal Assessment (20)</t>
  </si>
  <si>
    <t xml:space="preserve"> Theory Examination  (100) </t>
  </si>
  <si>
    <t xml:space="preserve">Internal Term Work/  Tutorial (50) </t>
  </si>
  <si>
    <t>Practical Oral Examination (25/50)</t>
  </si>
  <si>
    <t>Additional tool if any</t>
  </si>
  <si>
    <t>Y</t>
  </si>
  <si>
    <t>_</t>
  </si>
  <si>
    <t>y</t>
  </si>
  <si>
    <t>SrNO</t>
  </si>
  <si>
    <t>Student Name</t>
  </si>
  <si>
    <t xml:space="preserve">Internal Term Work/ Tutorial (25) </t>
  </si>
  <si>
    <t>S19075001</t>
  </si>
  <si>
    <t>BANSODE ABHIJIT PRAKASH</t>
  </si>
  <si>
    <t>S19075002</t>
  </si>
  <si>
    <t>BASATE ONKAR SANTOSH</t>
  </si>
  <si>
    <t>S19075003</t>
  </si>
  <si>
    <t>BHALERAV AKSHAY SAMBHAJI</t>
  </si>
  <si>
    <t>S19075004</t>
  </si>
  <si>
    <t>BHISE ROHIT NANA</t>
  </si>
  <si>
    <t>S19075005</t>
  </si>
  <si>
    <t>BORADE YASHRAJ MOHAN</t>
  </si>
  <si>
    <t>S19075006</t>
  </si>
  <si>
    <t>CHAVAN PRASAD RAMLING</t>
  </si>
  <si>
    <t>S19075007</t>
  </si>
  <si>
    <t>CHAVAN ROHIT NAVANATH</t>
  </si>
  <si>
    <t>S19075008</t>
  </si>
  <si>
    <t>CHIKANE VISHAL SHANKAR</t>
  </si>
  <si>
    <t>S19075009</t>
  </si>
  <si>
    <t>CHOUDHARI SAMADHAN SHASHIKANT</t>
  </si>
  <si>
    <t>S19075011</t>
  </si>
  <si>
    <t>DEOKAR OMKAR HANUMANT</t>
  </si>
  <si>
    <t>S19075012</t>
  </si>
  <si>
    <t>DEOKATE HANUMANT NARAYAN</t>
  </si>
  <si>
    <t>S19075013</t>
  </si>
  <si>
    <t>DESHMUKH AKASH GORAKH</t>
  </si>
  <si>
    <t>S19075015</t>
  </si>
  <si>
    <t>DHOLE RUSHIKESH POPAT</t>
  </si>
  <si>
    <t>S19075016</t>
  </si>
  <si>
    <t>DONGARE YOGIRAJ ANNA</t>
  </si>
  <si>
    <t>S19075017</t>
  </si>
  <si>
    <t>GAIKWAD MAYURI RAVSAHEB</t>
  </si>
  <si>
    <t>S19075018</t>
  </si>
  <si>
    <t>GAME SATYAJIT SANTOSH</t>
  </si>
  <si>
    <t>S19075019</t>
  </si>
  <si>
    <t>GARDADE NIKHIL RAMHARI</t>
  </si>
  <si>
    <t>S19075020</t>
  </si>
  <si>
    <t>GARDIK SHUBHAM DATTATRAY</t>
  </si>
  <si>
    <t>S19075022</t>
  </si>
  <si>
    <t>GOSAVI AKASH ANNA</t>
  </si>
  <si>
    <t>S19075023</t>
  </si>
  <si>
    <t>JADHAV ONKAR DATTATRAYA</t>
  </si>
  <si>
    <t>S19075024</t>
  </si>
  <si>
    <t>JADHAV PRATHAMESH NANDKUMAR</t>
  </si>
  <si>
    <t>S19075025</t>
  </si>
  <si>
    <t>JADHAV SANKET SANTOSH</t>
  </si>
  <si>
    <t>S19075026</t>
  </si>
  <si>
    <t>JAGTAP AKSHAY SIDDHESHWAR</t>
  </si>
  <si>
    <t>S19075027</t>
  </si>
  <si>
    <t>JAGTAP ROHAN CHANDRAKANT</t>
  </si>
  <si>
    <t>S19075028</t>
  </si>
  <si>
    <t>JALAN SUDARSHAN VIKAS</t>
  </si>
  <si>
    <t>S19075029</t>
  </si>
  <si>
    <t>JANJIRE SURAJ SHOBHACHAND</t>
  </si>
  <si>
    <t>S19075030</t>
  </si>
  <si>
    <t>KADAM TANMAY ANIL</t>
  </si>
  <si>
    <t>S19075031</t>
  </si>
  <si>
    <t>KALE SAMADHAN HANAMANT</t>
  </si>
  <si>
    <t>S19075032</t>
  </si>
  <si>
    <t>KAMBLE ANURAG BAPU</t>
  </si>
  <si>
    <t>S19075033</t>
  </si>
  <si>
    <t>KARANDE SANGRAM KAILAS</t>
  </si>
  <si>
    <t>S19075034</t>
  </si>
  <si>
    <t>KARE SOURABH BAJRANG</t>
  </si>
  <si>
    <t>S19075035</t>
  </si>
  <si>
    <t>KAZI AMAN MAJJID</t>
  </si>
  <si>
    <t>S19075036</t>
  </si>
  <si>
    <t>KHARAT SHAHAJI BABAN</t>
  </si>
  <si>
    <t>S19075037</t>
  </si>
  <si>
    <t>KHATAKE PRADNYA PRAKASH</t>
  </si>
  <si>
    <t>S19075038</t>
  </si>
  <si>
    <t>KHATAKE SARITA SAMADHAN</t>
  </si>
  <si>
    <t>S19075039</t>
  </si>
  <si>
    <t>KODALKAR ROHIT VIJAY</t>
  </si>
  <si>
    <t>S19075040</t>
  </si>
  <si>
    <t>KSHIRSAGAR PRATHMESH BHAJANDAS</t>
  </si>
  <si>
    <t>S19075041</t>
  </si>
  <si>
    <t>KSHIRSAGAR SHANKAR VITTHAL</t>
  </si>
  <si>
    <t>S19075042</t>
  </si>
  <si>
    <t>KUMBHAR KRISHNA MADHUKAR</t>
  </si>
  <si>
    <t>S19075043</t>
  </si>
  <si>
    <t>MANE JAY VILAS</t>
  </si>
  <si>
    <t>S19075044</t>
  </si>
  <si>
    <t>MANE MANGESH KASHINATH</t>
  </si>
  <si>
    <t>S19075045</t>
  </si>
  <si>
    <t>MOHITE MANAL HANUMANT</t>
  </si>
  <si>
    <t>S19075046</t>
  </si>
  <si>
    <t>NAGARE GANRAJ JAYSING</t>
  </si>
  <si>
    <t>S19075047</t>
  </si>
  <si>
    <t>NAGARKAR AKASH NAGNATH</t>
  </si>
  <si>
    <t>S19075048</t>
  </si>
  <si>
    <t>NALAWADE NIKHIL NARAYAN</t>
  </si>
  <si>
    <t>S19075049</t>
  </si>
  <si>
    <t>NIMBALKAR SHIVARAJ SURYAKANT</t>
  </si>
  <si>
    <t>S19075050</t>
  </si>
  <si>
    <t>PARBAT SHIVPRASAD BALASAHEB</t>
  </si>
  <si>
    <t>S19075051</t>
  </si>
  <si>
    <t>PATHAN AMAN MUNIRKHAN</t>
  </si>
  <si>
    <t>S19075052</t>
  </si>
  <si>
    <t>PATIL PRAVIN HARISHCHANDRA</t>
  </si>
  <si>
    <t>S19075053</t>
  </si>
  <si>
    <t>PATIL TUSHAR MANIKRAO</t>
  </si>
  <si>
    <t>S19075054</t>
  </si>
  <si>
    <t>PAWAR ANIL BHAUSAHEB</t>
  </si>
  <si>
    <t>S19075055</t>
  </si>
  <si>
    <t>PAWAR SHUBHAM SOMESHWAR</t>
  </si>
  <si>
    <t>S19075056</t>
  </si>
  <si>
    <t>PUJARI MALAKARSIDHA CHNDRAKANT</t>
  </si>
  <si>
    <t>S19075057</t>
  </si>
  <si>
    <t>RANDIVE JAY SANJAY</t>
  </si>
  <si>
    <t>S19075058</t>
  </si>
  <si>
    <t>RUPANVAR PRATIKSHA BABAN</t>
  </si>
  <si>
    <t>S19075059</t>
  </si>
  <si>
    <t>SABALE DATTATRAY RAMDAS</t>
  </si>
  <si>
    <t>S19075060</t>
  </si>
  <si>
    <t>SARGAR SHASHIKANT NARAYAN</t>
  </si>
  <si>
    <t>S19075061</t>
  </si>
  <si>
    <t>SATAV KARAN RAVINDRA</t>
  </si>
  <si>
    <t>S19075062</t>
  </si>
  <si>
    <t>SHAIKH AMAN ABDUL ABDURAJJK</t>
  </si>
  <si>
    <t>S19075063</t>
  </si>
  <si>
    <t>SHAIKH MIJAN KAMAL</t>
  </si>
  <si>
    <t>S19075064</t>
  </si>
  <si>
    <t>SHINDE CHITRAGANDHA KRUSHNADEV</t>
  </si>
  <si>
    <t>S19075065</t>
  </si>
  <si>
    <t>SHIVRAJ NIVRUTTI SHIRKE</t>
  </si>
  <si>
    <t>S19075066</t>
  </si>
  <si>
    <t>SONAVANE HANAMANT NANASO</t>
  </si>
  <si>
    <t>S19075067</t>
  </si>
  <si>
    <t>SURVASE ANIKET BALASAHEB</t>
  </si>
  <si>
    <t>S19075068</t>
  </si>
  <si>
    <t>SURVASE KISHOR PARMESHWAR</t>
  </si>
  <si>
    <t>S19075069</t>
  </si>
  <si>
    <t>SWAMI SHRADDHA RAJKUMAR</t>
  </si>
  <si>
    <t>S19075070</t>
  </si>
  <si>
    <t>TAKMOGE VISHAL SUBHASH</t>
  </si>
  <si>
    <t>S19075071</t>
  </si>
  <si>
    <t>TARANGE AMOL MAHADEV</t>
  </si>
  <si>
    <t>S19075072</t>
  </si>
  <si>
    <t>TARANGE MAYUR CHANDRKANT</t>
  </si>
  <si>
    <t>S190750073</t>
  </si>
  <si>
    <t>VIJAYSINH VISHWAS MOREPATIL</t>
  </si>
  <si>
    <t>S190750074</t>
  </si>
  <si>
    <t>VYAVAHARE AKSHAY HARIDAS</t>
  </si>
  <si>
    <t>S190750075</t>
  </si>
  <si>
    <t>WAGHMODE VIJAY BAJARANG</t>
  </si>
  <si>
    <t>S190750076</t>
  </si>
  <si>
    <t>YADHAV SHISHIKANT RAVINDRA</t>
  </si>
  <si>
    <t>Total Marks Obtained</t>
  </si>
  <si>
    <t xml:space="preserve">Total Marks </t>
  </si>
  <si>
    <t>Percentage</t>
  </si>
  <si>
    <t>Marks</t>
  </si>
  <si>
    <t>Range</t>
  </si>
  <si>
    <t>0-25</t>
  </si>
  <si>
    <t>25-50</t>
  </si>
  <si>
    <t>50-75</t>
  </si>
  <si>
    <t>75-100</t>
  </si>
  <si>
    <t xml:space="preserve">EVALUATION: </t>
  </si>
  <si>
    <t>Sr.No.</t>
  </si>
  <si>
    <t>COs</t>
  </si>
  <si>
    <t>Total</t>
  </si>
  <si>
    <t>Maximum Marks</t>
  </si>
  <si>
    <t>25% (3)</t>
  </si>
  <si>
    <t>50% (2)</t>
  </si>
  <si>
    <t>25% (2)</t>
  </si>
  <si>
    <t xml:space="preserve">Courses Having Internal Assessment, Theory Examination, Internal Term Work / Tutorial, Practical Oral Examination </t>
  </si>
  <si>
    <t>Courses Having Internal Assessment, Theory Examination, Internal Term Work / Tutorial</t>
  </si>
  <si>
    <t xml:space="preserve">Courses Having Internal Term Work / Tutorial, Practical Oral Examination </t>
  </si>
  <si>
    <t>Courses Having Internal Term Work / Tutorial</t>
  </si>
  <si>
    <t>Tool</t>
  </si>
  <si>
    <t>Weightage</t>
  </si>
  <si>
    <t>50% (1)</t>
  </si>
  <si>
    <t>Theory Examination  (80)</t>
  </si>
  <si>
    <t xml:space="preserve">Internal Term Work / Tutorial (25) </t>
  </si>
  <si>
    <t>Attainment of CO</t>
  </si>
  <si>
    <t>CO's</t>
  </si>
  <si>
    <t>Target Level</t>
  </si>
  <si>
    <t>Actual Attainment Level</t>
  </si>
  <si>
    <t>Co Attained/ Not Attained</t>
  </si>
  <si>
    <t>Gap in Percentage</t>
  </si>
  <si>
    <t>Action Praposed to bridge the gap</t>
  </si>
  <si>
    <t>Co Attained</t>
  </si>
  <si>
    <t>NA</t>
  </si>
  <si>
    <t>SUBJECT NAME: Mechanics Of Structure</t>
  </si>
  <si>
    <t xml:space="preserve">BRANCH/ DEPARTMENT: Civil </t>
  </si>
  <si>
    <t>Analyze and design structural members subjected to tension, compression, torsion, bending and combined stresses using the fundamental concepts of stress, strain and elastic behavior of materials.</t>
  </si>
  <si>
    <t>To apply knowledge of mathematics, science, for engineering applications</t>
  </si>
  <si>
    <t>Ability to design a component to meet desired needs within realistic constraints of safety</t>
  </si>
  <si>
    <t>To understand the basics of material properties, stress and strain.</t>
  </si>
  <si>
    <t>Apply basic equation of simple torsion in designing of shafts 
and helical spring</t>
  </si>
  <si>
    <t>Understand the load transferring mechanism in beams and 
stress distribution due to shearing force and bending moment</t>
  </si>
  <si>
    <t xml:space="preserve">Internal Term Work/  Tutorial (25) </t>
  </si>
  <si>
    <t>Not Attained</t>
  </si>
  <si>
    <t>SUBJECT NAME: Fluid Mechanics</t>
  </si>
  <si>
    <t>BRANCH/ DEPARTMENT: Civil</t>
  </si>
  <si>
    <t xml:space="preserve"> Understand the concept of laminar and turbulent flow and flow through pipes and its application to determine major and minor losses and analyze pipe network using Hardy Cross method</t>
  </si>
  <si>
    <t xml:space="preserve">Understand the concept of Dimensional analysis using Buckingham’s π theorem, Similarity &amp; Model Laws and boundary layer theory and apply it for solving practical problems of fluid flow. </t>
  </si>
  <si>
    <t>Understand the use of Fluid Properties, concept of Fluid statics, basic equation of Hydrostatics, measurement of fluid pressure, buoyancy &amp; floatation and its application for solving practical problems.</t>
  </si>
  <si>
    <t xml:space="preserve">Understand the concept of fluid kinematics with reference to Continuity equation and fluid dynamics with reference to Modified Bernoulli's equation and its application to practical problems of fluid flow </t>
  </si>
  <si>
    <t>Practical Oral Examination (50)</t>
  </si>
  <si>
    <t>50-60</t>
  </si>
  <si>
    <t>60-70</t>
  </si>
  <si>
    <t>70-80</t>
  </si>
  <si>
    <t>80 &amp; Above</t>
  </si>
  <si>
    <t>-</t>
  </si>
  <si>
    <t>CO  Attained</t>
  </si>
  <si>
    <t xml:space="preserve">SUBJECT NAME: Engineering Geology </t>
  </si>
  <si>
    <t>explain about the basic concepts of engineering geology and vaious rocks and minerals both in labs and on the fields.</t>
  </si>
  <si>
    <t>explorint the importance of mass wasting processes and various tectonic  processes that hampers the design of civil engineering projects.</t>
  </si>
  <si>
    <t>recognize effect of plate tectonics structural geology and their significance.</t>
  </si>
  <si>
    <t>explain geological hazards and importance of groumd water and common building stones.</t>
  </si>
  <si>
    <t>CO Not Attained</t>
  </si>
  <si>
    <t>SUBJECT NAME: Engineering Mathematics III</t>
  </si>
  <si>
    <t>"Solve Higher  order  linear  differential equations  and  its  applications to modelling  and analysing Civil engineering problems such as bending of beams, whirling of shafts and mass spring systems. "</t>
  </si>
  <si>
    <t xml:space="preserve">Solve Higher  order  linear  differential equations  and  its  applications to modelling  and analysing Civil engineering problems such as bending of beams, whirling of shafts and mass spring systems. </t>
  </si>
  <si>
    <t xml:space="preserve"> Solve  System  of  linear  equations  using  direct  &amp;  iterative  numerical  techniquesand  develop solutions for ordinary differential equations using single step &amp; multistep methods applied to hydraulics, geotechnics and structural systems.</t>
  </si>
  <si>
    <t xml:space="preserve">Solve Partial differential equations such as wave equation, one and two dimensional heat flow </t>
  </si>
  <si>
    <t>75 &amp;above</t>
  </si>
  <si>
    <t>50% (3)</t>
  </si>
  <si>
    <t>SUBJECT NAME: Geotechnical Engineerig</t>
  </si>
  <si>
    <t>Identify and classify the soil based on the index properties and its formation process</t>
  </si>
  <si>
    <t>Explain permeability and seepage analysis of soil by construction of flow net.</t>
  </si>
  <si>
    <t>Illustrate the effect of compaction on soil and understand the basics of stress distribution.</t>
  </si>
  <si>
    <t>Express shear strength of soil and its measurement under various drainage conditions.</t>
  </si>
  <si>
    <t>Analysis of stability of slopes for different types of soils.</t>
  </si>
  <si>
    <t>AB</t>
  </si>
  <si>
    <t>75&amp;Above</t>
  </si>
  <si>
    <t>25% (4)</t>
  </si>
  <si>
    <t>SUBJECT NAME: Strructural Analysis -I</t>
  </si>
  <si>
    <t>Understand the basic concept of static and kinematic indeterminacy and analysis of indeterminate beams.</t>
  </si>
  <si>
    <t>Analyze redundant trusses and able to perform approximate analysis of multi-story multi-bay frames.</t>
  </si>
  <si>
    <t>Implement application of the slope deflection method to beams and portal frames.</t>
  </si>
  <si>
    <t>Determine response of beams and portal frames using structure approach of stiffness matrix method.</t>
  </si>
  <si>
    <t>Apply the concepts of plastic analysis in the analysis of steel structures.</t>
  </si>
  <si>
    <t>I will plan Extra Lecture</t>
  </si>
  <si>
    <t xml:space="preserve">I will plan Extra Lecture </t>
  </si>
  <si>
    <t>SUBJECT NAME:Water Supply Engineering</t>
  </si>
  <si>
    <t>To make students understand importance of water infrastructure with respect to needs of various users.</t>
  </si>
  <si>
    <t>To discuss and demonstrate the principles of water treatment plant and layout.</t>
  </si>
  <si>
    <t>To inculcate and impart design principles and working of WTP components</t>
  </si>
  <si>
    <t>To interpret need of contemporary issues in water treatment.</t>
  </si>
  <si>
    <t>T19075001</t>
  </si>
  <si>
    <t>Amale Abhijeet Nana</t>
  </si>
  <si>
    <t>T19075002</t>
  </si>
  <si>
    <t>Bhandalkar Aniket Abhimanyu</t>
  </si>
  <si>
    <t>T19075003</t>
  </si>
  <si>
    <t>Bhosale Chaitrali Gopinath</t>
  </si>
  <si>
    <t>T19075004</t>
  </si>
  <si>
    <t>Chandanshive Akash Subhash</t>
  </si>
  <si>
    <t>T19075005</t>
  </si>
  <si>
    <t>Chavan Dnyanraj Jalindhar</t>
  </si>
  <si>
    <t>T19075006</t>
  </si>
  <si>
    <t>Chumble Arun Prakash</t>
  </si>
  <si>
    <t>T19075007</t>
  </si>
  <si>
    <t>Dagade Prajakta Maruti</t>
  </si>
  <si>
    <t>T19075008</t>
  </si>
  <si>
    <t>Dardare Pradip Bapu</t>
  </si>
  <si>
    <t>T19075009</t>
  </si>
  <si>
    <t>Deokar Arpita Ajinath</t>
  </si>
  <si>
    <t>T19075010</t>
  </si>
  <si>
    <t>Devgire Rajendra Hanumant</t>
  </si>
  <si>
    <t>T19075011</t>
  </si>
  <si>
    <t>Devkar Sagar Pandurang</t>
  </si>
  <si>
    <t>T19075012</t>
  </si>
  <si>
    <t>Dhole Avadhut Gopal</t>
  </si>
  <si>
    <t>T19075013</t>
  </si>
  <si>
    <t>Gaikwad Harshal Satish</t>
  </si>
  <si>
    <t>T19075014</t>
  </si>
  <si>
    <t>Gaikwad Sagar Mohan</t>
  </si>
  <si>
    <t>T19075015</t>
  </si>
  <si>
    <t>Gaikwad Samir Dattatraya</t>
  </si>
  <si>
    <t>T19075016</t>
  </si>
  <si>
    <t>Gawade Vinod Lalaso</t>
  </si>
  <si>
    <t>T19075017</t>
  </si>
  <si>
    <t>Ghadge Shrinivas Mallhari</t>
  </si>
  <si>
    <t>T19075018</t>
  </si>
  <si>
    <t>Ghodake Suraj Kiran</t>
  </si>
  <si>
    <t>T19075019</t>
  </si>
  <si>
    <t>Ghogare Kumar Shivaji</t>
  </si>
  <si>
    <t>T19075020</t>
  </si>
  <si>
    <t>Ghogare Shubham Anil</t>
  </si>
  <si>
    <t>T19075021</t>
  </si>
  <si>
    <t>Girigosavi Dipak Vyankat</t>
  </si>
  <si>
    <t>T19075022</t>
  </si>
  <si>
    <t>Godase Pradip Dhanaji</t>
  </si>
  <si>
    <t>T19075023</t>
  </si>
  <si>
    <t>Hande Shubham Ajinath</t>
  </si>
  <si>
    <t>T19075024</t>
  </si>
  <si>
    <t>Hogale Akshay Dattatray</t>
  </si>
  <si>
    <t>T19075025</t>
  </si>
  <si>
    <t>Jadhav Pavan Satish</t>
  </si>
  <si>
    <t>T19075026</t>
  </si>
  <si>
    <t>Jagtap Akshay Rajendra</t>
  </si>
  <si>
    <t>T19075027</t>
  </si>
  <si>
    <t>Kale Abhay Anil</t>
  </si>
  <si>
    <t>T19075028</t>
  </si>
  <si>
    <t>Kamble Aniket Chandrakant</t>
  </si>
  <si>
    <t>T19075029</t>
  </si>
  <si>
    <t>Kamble Mahesh Rajendra</t>
  </si>
  <si>
    <t>T19075030</t>
  </si>
  <si>
    <t>Khatake Manoj Anil</t>
  </si>
  <si>
    <t>T19075031</t>
  </si>
  <si>
    <t>Khurange Makarand Kishor</t>
  </si>
  <si>
    <t>T19075032</t>
  </si>
  <si>
    <t>Kokate Vivek Rohidas</t>
  </si>
  <si>
    <t>T19075033</t>
  </si>
  <si>
    <t>Kuber Vaibhav Devidas</t>
  </si>
  <si>
    <t>T19075034</t>
  </si>
  <si>
    <t>Kumbhar Rushikesh Sandeep</t>
  </si>
  <si>
    <t>T19075035</t>
  </si>
  <si>
    <t>Londhe Sanket Kisan</t>
  </si>
  <si>
    <t>T19075036</t>
  </si>
  <si>
    <t>Mane Anuradha Vilas</t>
  </si>
  <si>
    <t>T19075037</t>
  </si>
  <si>
    <t>Mane Deshmukh Shishir Pramod</t>
  </si>
  <si>
    <t>T19075038</t>
  </si>
  <si>
    <t>More Omkar Kalidas</t>
  </si>
  <si>
    <t>T19075039</t>
  </si>
  <si>
    <t>Nalawade Nagraj Ramesh</t>
  </si>
  <si>
    <t>T19075040</t>
  </si>
  <si>
    <t>Nanaware Pratiksha Ramesh</t>
  </si>
  <si>
    <t>T19075041</t>
  </si>
  <si>
    <t>Pahadwale Mohoddin Abdulsatar</t>
  </si>
  <si>
    <t>T19075042</t>
  </si>
  <si>
    <t>Patil Dnyaneshvar Sarjerav</t>
  </si>
  <si>
    <t>T19075043</t>
  </si>
  <si>
    <t>Patil Kiran Kailas</t>
  </si>
  <si>
    <t>T19075044</t>
  </si>
  <si>
    <t>Patil Omkar Sunil</t>
  </si>
  <si>
    <t>T19075045</t>
  </si>
  <si>
    <t>Patil Pruthviraj Akshay</t>
  </si>
  <si>
    <t>T19075046</t>
  </si>
  <si>
    <t>Pawar Ajay Bhimrao</t>
  </si>
  <si>
    <t>T19075047</t>
  </si>
  <si>
    <t>Rananaware Abhishek Sudanrao</t>
  </si>
  <si>
    <t>T19075048</t>
  </si>
  <si>
    <t>Ranavare Vishal Bhanudas</t>
  </si>
  <si>
    <t>T19075049</t>
  </si>
  <si>
    <t>Raut Kanchan Nagnath</t>
  </si>
  <si>
    <t>T19075050</t>
  </si>
  <si>
    <t>Raut Kiran Sanjay</t>
  </si>
  <si>
    <t>T19075051</t>
  </si>
  <si>
    <t>Raut Suhas Hari</t>
  </si>
  <si>
    <t>T19075052</t>
  </si>
  <si>
    <t>Rokade Pritam Suhas</t>
  </si>
  <si>
    <t>T19075053</t>
  </si>
  <si>
    <t>Rupnawar Nivrutti Nanaso</t>
  </si>
  <si>
    <t>T19075054</t>
  </si>
  <si>
    <t>Sadafule Pravin Bhausaheb</t>
  </si>
  <si>
    <t>T19075055</t>
  </si>
  <si>
    <t>Shaikh Naushad Mahebub</t>
  </si>
  <si>
    <t>T19075056</t>
  </si>
  <si>
    <t>Shaikh Rahatali Riyaz</t>
  </si>
  <si>
    <t>T19075057</t>
  </si>
  <si>
    <t>Shaikh Sahir Ayub</t>
  </si>
  <si>
    <t>T19075058</t>
  </si>
  <si>
    <t>Shekhar Vishwajeet Satish</t>
  </si>
  <si>
    <t>T19075059</t>
  </si>
  <si>
    <t>Shinde Ajit Tatyaso</t>
  </si>
  <si>
    <t>T19075060</t>
  </si>
  <si>
    <t>Shinde Akshay Bhairvanath</t>
  </si>
  <si>
    <t>T19075061</t>
  </si>
  <si>
    <t>Shinde Anand Dattatray</t>
  </si>
  <si>
    <t>T19075062</t>
  </si>
  <si>
    <t>Shinde Vishwajeet Dhananjay</t>
  </si>
  <si>
    <t>T19075063</t>
  </si>
  <si>
    <t>Suryawanshi Vikas Laxman</t>
  </si>
  <si>
    <t>T19075064</t>
  </si>
  <si>
    <t>Tamboli Kaif Hanif</t>
  </si>
  <si>
    <t>T19075065</t>
  </si>
  <si>
    <t>Thengal Akshay Babasaheb</t>
  </si>
  <si>
    <t>T19075066</t>
  </si>
  <si>
    <t>Thorat Akanksha Kashinath</t>
  </si>
  <si>
    <t>T19075067</t>
  </si>
  <si>
    <t>Ubale Vishal Pandurang</t>
  </si>
  <si>
    <t>T19075068</t>
  </si>
  <si>
    <t>Vyavahare Lalita Haridas</t>
  </si>
  <si>
    <t>T19075069</t>
  </si>
  <si>
    <t>Wagh Tejas Uttam</t>
  </si>
  <si>
    <t>T19075070</t>
  </si>
  <si>
    <t>Zagade Aniket Ratankumar</t>
  </si>
  <si>
    <t>0-30</t>
  </si>
  <si>
    <t>30-60</t>
  </si>
  <si>
    <t>60-90</t>
  </si>
  <si>
    <t>90 &amp; above</t>
  </si>
  <si>
    <t>SUBJECT NAME: Remote Sensing and GIS</t>
  </si>
  <si>
    <t>To comprehend fundamentals and principles of RS and GIS techniques.</t>
  </si>
  <si>
    <t>To enhance students' capacity to interpret images and extract information of earth surface from multi-resolution imagery at multi-scale level.</t>
  </si>
  <si>
    <t>To develop skills of Image processing and GIS</t>
  </si>
  <si>
    <t>To utilize RS and GIS techniques in Engineering Geology and civil engineering.</t>
  </si>
  <si>
    <t>To study satellite image processing, satellite image interpretation, digitization and generation of thematic maps in a GIS.</t>
  </si>
  <si>
    <t>SUBJECT NAME: Transportation Engineering</t>
  </si>
  <si>
    <t xml:space="preserve">To study Importance, classification of highway.
</t>
  </si>
  <si>
    <t>Understand concept of Geometric design of roads and various aspects of traffic engineering</t>
  </si>
  <si>
    <t>Design of road geometry with drainage system.</t>
  </si>
  <si>
    <t>students will get knowledge of highway materials and pavement design and its construction process.</t>
  </si>
  <si>
    <t>Internal Term Work/  Tutorial (50 )</t>
  </si>
  <si>
    <t>Practical Oral Examination (0)</t>
  </si>
  <si>
    <t>B150750001</t>
  </si>
  <si>
    <t>AATISH ANANTRAO SATHE</t>
  </si>
  <si>
    <t>B150750002</t>
  </si>
  <si>
    <t>ADSUL AAKASH PRADIP</t>
  </si>
  <si>
    <t>B150750003</t>
  </si>
  <si>
    <t>BABAR SHUBHAM BHARAT</t>
  </si>
  <si>
    <t>B150750004</t>
  </si>
  <si>
    <t>BAGAL VISHWAJEET ABASAHEB</t>
  </si>
  <si>
    <t>B150750005</t>
  </si>
  <si>
    <t>BARKADE RUTUJA BHAIRU</t>
  </si>
  <si>
    <t>B150750006</t>
  </si>
  <si>
    <t>BHAGWAT YASHPAL MANOJ</t>
  </si>
  <si>
    <t>B150750007</t>
  </si>
  <si>
    <t>BHONG SHIVTEJ DADASO</t>
  </si>
  <si>
    <t>B150750008</t>
  </si>
  <si>
    <t>BODHE SALONI ANIL</t>
  </si>
  <si>
    <t>B150750009</t>
  </si>
  <si>
    <t>CHANDANE GANESH DHANAJI</t>
  </si>
  <si>
    <t>B150750010</t>
  </si>
  <si>
    <t>CHIKANE HRISHIKESH SHANKAR</t>
  </si>
  <si>
    <t>B150750011</t>
  </si>
  <si>
    <t>CHIPADE AKSHATA ANIL</t>
  </si>
  <si>
    <t>B150750012</t>
  </si>
  <si>
    <t>DEOKATE SHRIRAM DADASAHEB</t>
  </si>
  <si>
    <t>B150750013</t>
  </si>
  <si>
    <t>DESHMUKH AADITI SUNIL</t>
  </si>
  <si>
    <t>B150750014</t>
  </si>
  <si>
    <t>DESHMUKH NIKHIL NAGNATH</t>
  </si>
  <si>
    <t>B150750015</t>
  </si>
  <si>
    <t>DEVALE RAHUL SUDHIR</t>
  </si>
  <si>
    <t>B150750016</t>
  </si>
  <si>
    <t>DHAYGUDE HARSHAD SANJAY</t>
  </si>
  <si>
    <t>B150750017</t>
  </si>
  <si>
    <t>DHOLE SWAPNIL CHANGDEV</t>
  </si>
  <si>
    <t>B150750018</t>
  </si>
  <si>
    <t>DIVEKAR ABHISHEK CHANDRAKANT</t>
  </si>
  <si>
    <t>B150750019</t>
  </si>
  <si>
    <t>DOMBALE NIKHIL SANJAY</t>
  </si>
  <si>
    <t>B150750020</t>
  </si>
  <si>
    <t>DURANDE VAISHNAVI NANA</t>
  </si>
  <si>
    <t>B150750021</t>
  </si>
  <si>
    <t>GADE NIKHIL SUNIL</t>
  </si>
  <si>
    <t>B150750022</t>
  </si>
  <si>
    <t>GADSING SATYAJEET SUDHAKAR</t>
  </si>
  <si>
    <t>B150750023</t>
  </si>
  <si>
    <t>GALANDE ANJALI MAHENDRA</t>
  </si>
  <si>
    <t>B150750024</t>
  </si>
  <si>
    <t>GAVALI AKASH BHARAT</t>
  </si>
  <si>
    <t>B150750025</t>
  </si>
  <si>
    <t>GHADAGE SAMRUDDHI SATISH</t>
  </si>
  <si>
    <t>B150750026</t>
  </si>
  <si>
    <t>GHOGARE AJAY BALASAHEB</t>
  </si>
  <si>
    <t>B150750028</t>
  </si>
  <si>
    <t>GODASE PRATHMESH PRAKASH</t>
  </si>
  <si>
    <t>B150750029</t>
  </si>
  <si>
    <t>GOPALKAR AMOL RAMESH</t>
  </si>
  <si>
    <t>B150750030</t>
  </si>
  <si>
    <t>HINGMIRE RUSHIKESH DNYANESHWAR</t>
  </si>
  <si>
    <t>B150750031</t>
  </si>
  <si>
    <t>JADHAV NIKHIL NANASAHEB</t>
  </si>
  <si>
    <t>B150750032</t>
  </si>
  <si>
    <t>JAGDALE KIRAN SHIVAJI</t>
  </si>
  <si>
    <t>B150750033</t>
  </si>
  <si>
    <t>KADAM MANSI RAJU</t>
  </si>
  <si>
    <t>B150750034</t>
  </si>
  <si>
    <t>KADAM NILESH RAMESH</t>
  </si>
  <si>
    <t>B150750035</t>
  </si>
  <si>
    <t>KADAM PRAJWAL BRAMHADEV</t>
  </si>
  <si>
    <t>B150750036</t>
  </si>
  <si>
    <t>KADAM RUTUJA SANJAY</t>
  </si>
  <si>
    <t>B150750037</t>
  </si>
  <si>
    <t>KADAM SANKET BALU</t>
  </si>
  <si>
    <t>B150750038</t>
  </si>
  <si>
    <t>KAMBALE PAVAN SHARAD</t>
  </si>
  <si>
    <t>B150750039</t>
  </si>
  <si>
    <t>KAMBLE ADITYA MOHAN</t>
  </si>
  <si>
    <t>B150750040</t>
  </si>
  <si>
    <t>KANGUDE SHRUTI SHAHAJI</t>
  </si>
  <si>
    <t>B150750041</t>
  </si>
  <si>
    <t>KARGAL VICKY KHANDU</t>
  </si>
  <si>
    <t>B150750042</t>
  </si>
  <si>
    <t>KESKAR NUTAN KHANDERAO</t>
  </si>
  <si>
    <t>B150750043</t>
  </si>
  <si>
    <t>KHARADE VAIBHAV NANA</t>
  </si>
  <si>
    <t>B150750044</t>
  </si>
  <si>
    <t>KHATAKE MONALI NAVNATH</t>
  </si>
  <si>
    <t>B150750045</t>
  </si>
  <si>
    <t>KHULE AADRSH ARVIND</t>
  </si>
  <si>
    <t>B150750046</t>
  </si>
  <si>
    <t>KULKARNI MAYURI SEVAK</t>
  </si>
  <si>
    <t>B150750047</t>
  </si>
  <si>
    <t>LAKADE SHUBHAM NARAYAN</t>
  </si>
  <si>
    <t>B150750048</t>
  </si>
  <si>
    <t>LOKARE SAGAR BHANUDAS</t>
  </si>
  <si>
    <t>B150750049</t>
  </si>
  <si>
    <t>LONKAR CHAKRADHAR SUKHDEV</t>
  </si>
  <si>
    <t>B150750050</t>
  </si>
  <si>
    <t>MAGAR YOGESH VILAS</t>
  </si>
  <si>
    <t>B150750051</t>
  </si>
  <si>
    <t>MARKAD TRUSHAL NAVNATH</t>
  </si>
  <si>
    <t>B150750052</t>
  </si>
  <si>
    <t>MHASAWADE SURAJ DADASAHEB</t>
  </si>
  <si>
    <t>B150750053</t>
  </si>
  <si>
    <t>MORE KAPIL RAJENDRA</t>
  </si>
  <si>
    <t>B150750054</t>
  </si>
  <si>
    <t>MULANI NIHAL RAFIK</t>
  </si>
  <si>
    <t>B150750055</t>
  </si>
  <si>
    <t>NANAWARE AKASH RAJENDRA</t>
  </si>
  <si>
    <t>B150750056</t>
  </si>
  <si>
    <t>NARUTE PRAMOD BALU</t>
  </si>
  <si>
    <t>B150750057</t>
  </si>
  <si>
    <t>NIMBALKAR OMKAR SHIVAJI</t>
  </si>
  <si>
    <t>B150750058</t>
  </si>
  <si>
    <t>PARADE SWAPNIL VILAS</t>
  </si>
  <si>
    <t>B150750059</t>
  </si>
  <si>
    <t>PATIL SUBHASH VITTHALRAO</t>
  </si>
  <si>
    <t>B150750060</t>
  </si>
  <si>
    <t>PAWAR KETAN DEVIDAS</t>
  </si>
  <si>
    <t>B150750061</t>
  </si>
  <si>
    <t>RANAWARE YASHODHAN JAYAKUMAR</t>
  </si>
  <si>
    <t>B150750062</t>
  </si>
  <si>
    <t>ROKADE SHIVAM BAPURAO</t>
  </si>
  <si>
    <t>B150750063</t>
  </si>
  <si>
    <t>SAMADHAN DATTATRAYA SAWANT</t>
  </si>
  <si>
    <t>B150750064</t>
  </si>
  <si>
    <t>SHAIKH INZUMAM UL HAQ AMJAD PATEL</t>
  </si>
  <si>
    <t>B150750065</t>
  </si>
  <si>
    <t>SHAIKH NASARIN AFSAR</t>
  </si>
  <si>
    <t>B150750066</t>
  </si>
  <si>
    <t>SHINDE APEKSHA SANDIPAN</t>
  </si>
  <si>
    <t>B150750067</t>
  </si>
  <si>
    <t>SURVE SAKSHI BALASO</t>
  </si>
  <si>
    <t>B150750068</t>
  </si>
  <si>
    <t>THORAT KAJAL EKNATH</t>
  </si>
  <si>
    <t>B150750069</t>
  </si>
  <si>
    <t>VIDHATE SHIVANI PAVAN</t>
  </si>
  <si>
    <t xml:space="preserve">                          Total Marks Obtained</t>
  </si>
  <si>
    <t>40-50</t>
  </si>
  <si>
    <t>50% (4)</t>
  </si>
  <si>
    <t>SUBJECT NAME: Structural Design and Drawing III</t>
  </si>
  <si>
    <t>Understand prestressing systems, methods, various prestressing losses, cable profiles; knowledge of which is mostly required in construction of bridges and slabs</t>
  </si>
  <si>
    <t>Design prestressed beams &amp; slabs</t>
  </si>
  <si>
    <t>Design aspects of Flat Slab, their practical significance</t>
  </si>
  <si>
    <t>Design aspects of retaining walls, their practical significance</t>
  </si>
  <si>
    <t>Analyse and design multistoried buildings (3-4 storeys) for earthquake loads along with dead load &amp; live loads</t>
  </si>
  <si>
    <t>Design liquid retaining structures resting on ground only. This knowledge is mostly required in the design and construction of water tanks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</si>
</sst>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12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sz val="11"/>
      <color theme="1"/>
      <name val="Calibri"/>
    </font>
    <font>
      <sz val="11"/>
      <color theme="1"/>
      <name val="Calibri"/>
      <scheme val="minor"/>
    </font>
    <font>
      <sz val="12"/>
      <color rgb="FFFF0000"/>
      <name val="Times New Roman"/>
    </font>
    <font>
      <b/>
      <sz val="12"/>
      <color theme="1"/>
      <name val="Calibri"/>
    </font>
    <font>
      <b/>
      <sz val="12"/>
      <color rgb="FF000000"/>
      <name val="&quot;Times New Roman&quot;"/>
    </font>
    <font>
      <sz val="12"/>
      <color rgb="FF000000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b/>
      <sz val="12"/>
      <color rgb="FF000000"/>
      <name val="Times New Roman"/>
    </font>
    <font>
      <sz val="9"/>
      <color theme="1"/>
      <name val="Times New Roman"/>
    </font>
    <font>
      <sz val="14"/>
      <color theme="1"/>
      <name val="Times New Roman"/>
    </font>
    <font>
      <sz val="14"/>
      <color rgb="FFFF0000"/>
      <name val="Times New Roman"/>
    </font>
    <font>
      <sz val="14"/>
      <color rgb="FF800080"/>
      <name val="Times New Roman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/>
      <diagonal/>
    </border>
  </borders>
  <cellStyleXfs count="1">
    <xf numFmtId="0" fontId="0" fillId="0" borderId="0"/>
  </cellStyleXfs>
  <cellXfs count="227"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6" fillId="3" borderId="1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3" borderId="4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9" fontId="1" fillId="0" borderId="4" xfId="0" applyNumberFormat="1" applyFont="1" applyBorder="1" applyAlignment="1">
      <alignment horizontal="center" vertical="top" wrapText="1"/>
    </xf>
    <xf numFmtId="9" fontId="1" fillId="3" borderId="4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9" fontId="1" fillId="2" borderId="4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wrapText="1"/>
    </xf>
    <xf numFmtId="0" fontId="1" fillId="3" borderId="22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4" xfId="0" applyFont="1" applyBorder="1"/>
    <xf numFmtId="0" fontId="4" fillId="3" borderId="0" xfId="0" applyFont="1" applyFill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top" wrapText="1"/>
    </xf>
    <xf numFmtId="0" fontId="9" fillId="3" borderId="1" xfId="0" applyFont="1" applyFill="1" applyBorder="1"/>
    <xf numFmtId="0" fontId="9" fillId="3" borderId="4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vertical="top" wrapText="1"/>
    </xf>
    <xf numFmtId="0" fontId="9" fillId="3" borderId="12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center" wrapText="1"/>
    </xf>
    <xf numFmtId="2" fontId="9" fillId="3" borderId="4" xfId="0" applyNumberFormat="1" applyFont="1" applyFill="1" applyBorder="1" applyAlignment="1">
      <alignment horizontal="center"/>
    </xf>
    <xf numFmtId="2" fontId="9" fillId="3" borderId="4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12" xfId="0" applyFont="1" applyBorder="1"/>
    <xf numFmtId="0" fontId="1" fillId="0" borderId="4" xfId="0" applyFont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3" fillId="4" borderId="16" xfId="0" applyFont="1" applyFill="1" applyBorder="1" applyAlignment="1">
      <alignment horizontal="center"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3" fillId="3" borderId="16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10" fillId="0" borderId="7" xfId="0" applyFont="1" applyBorder="1"/>
    <xf numFmtId="0" fontId="0" fillId="0" borderId="7" xfId="0" applyFont="1" applyBorder="1" applyAlignment="1"/>
    <xf numFmtId="0" fontId="10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4" borderId="6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4" fillId="4" borderId="1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vertical="top" wrapText="1"/>
    </xf>
    <xf numFmtId="0" fontId="15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vertical="top" wrapText="1"/>
    </xf>
    <xf numFmtId="0" fontId="16" fillId="4" borderId="1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right" vertical="top" wrapText="1"/>
    </xf>
    <xf numFmtId="0" fontId="1" fillId="0" borderId="15" xfId="0" applyFont="1" applyBorder="1" applyAlignment="1">
      <alignment vertical="top" wrapText="1"/>
    </xf>
    <xf numFmtId="0" fontId="1" fillId="3" borderId="1" xfId="0" applyFont="1" applyFill="1" applyBorder="1" applyAlignment="1"/>
    <xf numFmtId="0" fontId="1" fillId="3" borderId="6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vertical="top" wrapText="1"/>
    </xf>
    <xf numFmtId="0" fontId="17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/>
    <xf numFmtId="0" fontId="4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1" xfId="0" applyFont="1" applyBorder="1" applyAlignment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vertical="top" wrapText="1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144</xdr:row>
      <xdr:rowOff>95250</xdr:rowOff>
    </xdr:from>
    <xdr:ext cx="7162800" cy="430530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704850</xdr:colOff>
      <xdr:row>130</xdr:row>
      <xdr:rowOff>85725</xdr:rowOff>
    </xdr:from>
    <xdr:ext cx="7162800" cy="36480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9275" y="27508200"/>
          <a:ext cx="7162800" cy="364807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1228725</xdr:colOff>
      <xdr:row>141</xdr:row>
      <xdr:rowOff>9525</xdr:rowOff>
    </xdr:from>
    <xdr:ext cx="7162800" cy="4305300"/>
    <xdr:pic>
      <xdr:nvPicPr>
        <xdr:cNvPr id="2" name="image9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3150" y="29794200"/>
          <a:ext cx="7162800" cy="43053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145</xdr:row>
      <xdr:rowOff>104775</xdr:rowOff>
    </xdr:from>
    <xdr:ext cx="7162800" cy="43148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137</xdr:row>
      <xdr:rowOff>0</xdr:rowOff>
    </xdr:from>
    <xdr:ext cx="7162800" cy="4305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1104900</xdr:colOff>
      <xdr:row>135</xdr:row>
      <xdr:rowOff>66675</xdr:rowOff>
    </xdr:from>
    <xdr:ext cx="7162800" cy="365760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1914525</xdr:colOff>
      <xdr:row>136</xdr:row>
      <xdr:rowOff>171450</xdr:rowOff>
    </xdr:from>
    <xdr:ext cx="7162800" cy="3657600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1981200</xdr:colOff>
      <xdr:row>143</xdr:row>
      <xdr:rowOff>123825</xdr:rowOff>
    </xdr:from>
    <xdr:ext cx="7162800" cy="4314825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895350</xdr:colOff>
      <xdr:row>139</xdr:row>
      <xdr:rowOff>47625</xdr:rowOff>
    </xdr:from>
    <xdr:ext cx="7162800" cy="4305300"/>
    <xdr:pic>
      <xdr:nvPicPr>
        <xdr:cNvPr id="2" name="image9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131</xdr:row>
      <xdr:rowOff>38100</xdr:rowOff>
    </xdr:from>
    <xdr:ext cx="7162800" cy="381000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550" y="27260550"/>
          <a:ext cx="7162800" cy="38100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138</xdr:row>
      <xdr:rowOff>0</xdr:rowOff>
    </xdr:from>
    <xdr:ext cx="7181850" cy="4324350"/>
    <xdr:pic>
      <xdr:nvPicPr>
        <xdr:cNvPr id="2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28755975"/>
          <a:ext cx="7181850" cy="432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9"/>
  <sheetViews>
    <sheetView workbookViewId="0">
      <selection sqref="A1:H1"/>
    </sheetView>
  </sheetViews>
  <sheetFormatPr defaultColWidth="14.42578125" defaultRowHeight="15" customHeight="1"/>
  <cols>
    <col min="1" max="1" width="16.7109375" customWidth="1"/>
    <col min="2" max="2" width="75.28515625" customWidth="1"/>
    <col min="3" max="3" width="22.28515625" customWidth="1"/>
    <col min="4" max="4" width="18.85546875" customWidth="1"/>
    <col min="5" max="5" width="26.42578125" customWidth="1"/>
    <col min="6" max="6" width="18.85546875" customWidth="1"/>
    <col min="7" max="7" width="22.28515625" customWidth="1"/>
    <col min="8" max="8" width="14.7109375" customWidth="1"/>
    <col min="9" max="9" width="17" customWidth="1"/>
    <col min="10" max="10" width="15.42578125" customWidth="1"/>
    <col min="11" max="12" width="8.7109375" customWidth="1"/>
  </cols>
  <sheetData>
    <row r="1" spans="1:8">
      <c r="A1" s="150" t="s">
        <v>0</v>
      </c>
      <c r="B1" s="149"/>
      <c r="C1" s="149"/>
      <c r="D1" s="149"/>
      <c r="E1" s="149"/>
      <c r="F1" s="149"/>
      <c r="G1" s="149"/>
      <c r="H1" s="139"/>
    </row>
    <row r="2" spans="1:8" ht="15.75">
      <c r="A2" s="151" t="s">
        <v>1</v>
      </c>
      <c r="B2" s="149"/>
      <c r="C2" s="149"/>
      <c r="D2" s="149"/>
      <c r="E2" s="149"/>
      <c r="F2" s="149"/>
      <c r="G2" s="149"/>
      <c r="H2" s="139"/>
    </row>
    <row r="3" spans="1:8" ht="15.75">
      <c r="A3" s="151" t="s">
        <v>2</v>
      </c>
      <c r="B3" s="149"/>
      <c r="C3" s="149"/>
      <c r="D3" s="149"/>
      <c r="E3" s="149"/>
      <c r="F3" s="149"/>
      <c r="G3" s="149"/>
      <c r="H3" s="139"/>
    </row>
    <row r="4" spans="1:8" ht="15.75">
      <c r="A4" s="152" t="s">
        <v>3</v>
      </c>
      <c r="B4" s="139"/>
      <c r="C4" s="2"/>
      <c r="D4" s="2"/>
      <c r="E4" s="2"/>
      <c r="F4" s="2"/>
      <c r="G4" s="2"/>
      <c r="H4" s="2"/>
    </row>
    <row r="5" spans="1:8" ht="15.75">
      <c r="A5" s="3" t="s">
        <v>4</v>
      </c>
      <c r="B5" s="4" t="s">
        <v>5</v>
      </c>
      <c r="C5" s="2"/>
      <c r="D5" s="5"/>
      <c r="E5" s="2"/>
      <c r="F5" s="2"/>
      <c r="G5" s="2"/>
      <c r="H5" s="2"/>
    </row>
    <row r="6" spans="1:8" ht="15.75">
      <c r="A6" s="3" t="s">
        <v>6</v>
      </c>
      <c r="B6" s="6" t="s">
        <v>7</v>
      </c>
      <c r="C6" s="2"/>
      <c r="D6" s="2"/>
      <c r="E6" s="2"/>
      <c r="F6" s="2"/>
      <c r="G6" s="2"/>
      <c r="H6" s="2"/>
    </row>
    <row r="7" spans="1:8" ht="31.5">
      <c r="A7" s="3" t="s">
        <v>8</v>
      </c>
      <c r="B7" s="6" t="s">
        <v>9</v>
      </c>
      <c r="C7" s="2"/>
      <c r="D7" s="2"/>
      <c r="E7" s="2"/>
      <c r="F7" s="2"/>
      <c r="G7" s="2"/>
      <c r="H7" s="2"/>
    </row>
    <row r="8" spans="1:8" ht="31.5">
      <c r="A8" s="3" t="s">
        <v>10</v>
      </c>
      <c r="B8" s="6" t="s">
        <v>11</v>
      </c>
      <c r="C8" s="2"/>
      <c r="D8" s="2"/>
      <c r="E8" s="2"/>
      <c r="F8" s="2"/>
      <c r="G8" s="2"/>
      <c r="H8" s="2"/>
    </row>
    <row r="9" spans="1:8" ht="31.5">
      <c r="A9" s="3" t="s">
        <v>12</v>
      </c>
      <c r="B9" s="6" t="s">
        <v>13</v>
      </c>
      <c r="C9" s="2"/>
      <c r="D9" s="2"/>
      <c r="E9" s="2"/>
      <c r="F9" s="2"/>
      <c r="G9" s="2"/>
      <c r="H9" s="2"/>
    </row>
    <row r="10" spans="1:8" ht="15.75">
      <c r="A10" s="3" t="s">
        <v>14</v>
      </c>
      <c r="B10" s="6" t="s">
        <v>15</v>
      </c>
      <c r="C10" s="2"/>
      <c r="D10" s="2"/>
      <c r="E10" s="2"/>
      <c r="F10" s="2"/>
      <c r="G10" s="2"/>
      <c r="H10" s="2"/>
    </row>
    <row r="11" spans="1:8">
      <c r="A11" s="7"/>
      <c r="C11" s="2"/>
      <c r="D11" s="2"/>
      <c r="E11" s="2"/>
      <c r="F11" s="2"/>
      <c r="G11" s="2"/>
      <c r="H11" s="2"/>
    </row>
    <row r="12" spans="1:8" ht="15.75">
      <c r="A12" s="153" t="s">
        <v>16</v>
      </c>
      <c r="B12" s="149"/>
      <c r="C12" s="149"/>
      <c r="D12" s="149"/>
      <c r="E12" s="149"/>
      <c r="F12" s="149"/>
      <c r="G12" s="149"/>
      <c r="H12" s="139"/>
    </row>
    <row r="13" spans="1:8" ht="47.25">
      <c r="A13" s="152" t="s">
        <v>17</v>
      </c>
      <c r="B13" s="139"/>
      <c r="C13" s="8" t="s">
        <v>18</v>
      </c>
      <c r="D13" s="8" t="s">
        <v>19</v>
      </c>
      <c r="E13" s="8" t="s">
        <v>20</v>
      </c>
      <c r="F13" s="8" t="s">
        <v>21</v>
      </c>
      <c r="G13" s="8" t="s">
        <v>22</v>
      </c>
      <c r="H13" s="2"/>
    </row>
    <row r="14" spans="1:8" ht="15.75">
      <c r="A14" s="9" t="s">
        <v>4</v>
      </c>
      <c r="B14" s="10" t="s">
        <v>5</v>
      </c>
      <c r="C14" s="11" t="s">
        <v>23</v>
      </c>
      <c r="D14" s="11" t="s">
        <v>23</v>
      </c>
      <c r="E14" s="11" t="s">
        <v>23</v>
      </c>
      <c r="F14" s="11"/>
      <c r="G14" s="12" t="s">
        <v>24</v>
      </c>
      <c r="H14" s="2"/>
    </row>
    <row r="15" spans="1:8" ht="15.75">
      <c r="A15" s="9" t="s">
        <v>6</v>
      </c>
      <c r="B15" s="13" t="s">
        <v>7</v>
      </c>
      <c r="C15" s="11" t="s">
        <v>23</v>
      </c>
      <c r="D15" s="11" t="s">
        <v>23</v>
      </c>
      <c r="E15" s="11" t="s">
        <v>23</v>
      </c>
      <c r="F15" s="11"/>
      <c r="G15" s="12"/>
      <c r="H15" s="2"/>
    </row>
    <row r="16" spans="1:8" ht="31.5">
      <c r="A16" s="9" t="s">
        <v>8</v>
      </c>
      <c r="B16" s="13" t="s">
        <v>9</v>
      </c>
      <c r="C16" s="11" t="s">
        <v>25</v>
      </c>
      <c r="D16" s="11" t="s">
        <v>23</v>
      </c>
      <c r="E16" s="11" t="s">
        <v>23</v>
      </c>
      <c r="F16" s="11"/>
      <c r="G16" s="12"/>
      <c r="H16" s="2"/>
    </row>
    <row r="17" spans="1:8" ht="31.5">
      <c r="A17" s="14" t="s">
        <v>10</v>
      </c>
      <c r="B17" s="13" t="s">
        <v>11</v>
      </c>
      <c r="C17" s="15" t="s">
        <v>23</v>
      </c>
      <c r="D17" s="15" t="s">
        <v>23</v>
      </c>
      <c r="E17" s="15" t="s">
        <v>23</v>
      </c>
      <c r="F17" s="16"/>
      <c r="G17" s="17"/>
      <c r="H17" s="2"/>
    </row>
    <row r="18" spans="1:8" ht="31.5">
      <c r="A18" s="9" t="s">
        <v>12</v>
      </c>
      <c r="B18" s="13" t="s">
        <v>13</v>
      </c>
      <c r="C18" s="11" t="s">
        <v>23</v>
      </c>
      <c r="D18" s="11" t="s">
        <v>23</v>
      </c>
      <c r="E18" s="11" t="s">
        <v>23</v>
      </c>
      <c r="F18" s="11"/>
      <c r="G18" s="12"/>
      <c r="H18" s="2"/>
    </row>
    <row r="19" spans="1:8" ht="15.75">
      <c r="A19" s="9" t="s">
        <v>14</v>
      </c>
      <c r="B19" s="18" t="s">
        <v>15</v>
      </c>
      <c r="C19" s="11" t="s">
        <v>23</v>
      </c>
      <c r="D19" s="19" t="s">
        <v>25</v>
      </c>
      <c r="E19" s="19" t="s">
        <v>25</v>
      </c>
      <c r="F19" s="19"/>
      <c r="G19" s="12"/>
      <c r="H19" s="2"/>
    </row>
    <row r="20" spans="1:8">
      <c r="A20" s="20"/>
      <c r="B20" s="21"/>
      <c r="C20" s="22"/>
      <c r="D20" s="22"/>
      <c r="E20" s="22"/>
      <c r="F20" s="23"/>
      <c r="G20" s="2"/>
      <c r="H20" s="2"/>
    </row>
    <row r="21" spans="1:8" ht="15.75" customHeight="1">
      <c r="A21" s="20"/>
      <c r="B21" s="21"/>
      <c r="C21" s="23"/>
      <c r="D21" s="23"/>
      <c r="E21" s="23"/>
      <c r="F21" s="23"/>
      <c r="G21" s="2"/>
      <c r="H21" s="2"/>
    </row>
    <row r="22" spans="1:8" ht="15.75" customHeight="1">
      <c r="A22" s="20"/>
      <c r="B22" s="21"/>
      <c r="C22" s="23"/>
      <c r="D22" s="23"/>
      <c r="E22" s="23"/>
      <c r="F22" s="23"/>
      <c r="G22" s="2"/>
      <c r="H22" s="2"/>
    </row>
    <row r="23" spans="1:8" ht="15.75" customHeight="1">
      <c r="A23" s="9" t="s">
        <v>26</v>
      </c>
      <c r="B23" s="14" t="s">
        <v>27</v>
      </c>
      <c r="C23" s="24" t="s">
        <v>18</v>
      </c>
      <c r="D23" s="24" t="s">
        <v>19</v>
      </c>
      <c r="E23" s="24" t="s">
        <v>28</v>
      </c>
      <c r="F23" s="25" t="s">
        <v>21</v>
      </c>
      <c r="G23" s="8" t="s">
        <v>22</v>
      </c>
      <c r="H23" s="2"/>
    </row>
    <row r="24" spans="1:8" ht="15.75" customHeight="1">
      <c r="A24" s="26" t="s">
        <v>29</v>
      </c>
      <c r="B24" s="27" t="s">
        <v>30</v>
      </c>
      <c r="C24" s="28">
        <v>18</v>
      </c>
      <c r="D24" s="29">
        <v>58</v>
      </c>
      <c r="E24" s="30">
        <v>35</v>
      </c>
      <c r="F24" s="31"/>
      <c r="G24" s="8"/>
      <c r="H24" s="2"/>
    </row>
    <row r="25" spans="1:8" ht="15.75" customHeight="1">
      <c r="A25" s="32" t="s">
        <v>31</v>
      </c>
      <c r="B25" s="33" t="s">
        <v>32</v>
      </c>
      <c r="C25" s="28">
        <v>18</v>
      </c>
      <c r="D25" s="34">
        <v>84</v>
      </c>
      <c r="E25" s="30">
        <v>35</v>
      </c>
      <c r="F25" s="31"/>
      <c r="G25" s="8"/>
      <c r="H25" s="2"/>
    </row>
    <row r="26" spans="1:8" ht="15.75" customHeight="1">
      <c r="A26" s="32" t="s">
        <v>33</v>
      </c>
      <c r="B26" s="35" t="s">
        <v>34</v>
      </c>
      <c r="C26" s="28">
        <v>17</v>
      </c>
      <c r="D26" s="34">
        <v>59</v>
      </c>
      <c r="E26" s="30">
        <v>36</v>
      </c>
      <c r="F26" s="31"/>
      <c r="G26" s="8"/>
      <c r="H26" s="2"/>
    </row>
    <row r="27" spans="1:8" ht="15.75" customHeight="1">
      <c r="A27" s="32" t="s">
        <v>35</v>
      </c>
      <c r="B27" s="35" t="s">
        <v>36</v>
      </c>
      <c r="C27" s="28">
        <v>15</v>
      </c>
      <c r="D27" s="34">
        <v>74</v>
      </c>
      <c r="E27" s="30">
        <v>35</v>
      </c>
      <c r="F27" s="31"/>
      <c r="G27" s="8"/>
      <c r="H27" s="2"/>
    </row>
    <row r="28" spans="1:8" ht="15.75" customHeight="1">
      <c r="A28" s="32" t="s">
        <v>37</v>
      </c>
      <c r="B28" s="35" t="s">
        <v>38</v>
      </c>
      <c r="C28" s="28">
        <v>18</v>
      </c>
      <c r="D28" s="34">
        <v>69</v>
      </c>
      <c r="E28" s="30">
        <v>39</v>
      </c>
      <c r="F28" s="31"/>
      <c r="G28" s="8"/>
      <c r="H28" s="2"/>
    </row>
    <row r="29" spans="1:8" ht="15.75" customHeight="1">
      <c r="A29" s="32" t="s">
        <v>39</v>
      </c>
      <c r="B29" s="35" t="s">
        <v>40</v>
      </c>
      <c r="C29" s="28">
        <v>17</v>
      </c>
      <c r="D29" s="34">
        <v>70</v>
      </c>
      <c r="E29" s="30">
        <v>38</v>
      </c>
      <c r="F29" s="31"/>
      <c r="G29" s="8"/>
      <c r="H29" s="2"/>
    </row>
    <row r="30" spans="1:8" ht="15.75" customHeight="1">
      <c r="A30" s="32" t="s">
        <v>41</v>
      </c>
      <c r="B30" s="35" t="s">
        <v>42</v>
      </c>
      <c r="C30" s="28">
        <v>16</v>
      </c>
      <c r="D30" s="34">
        <v>71</v>
      </c>
      <c r="E30" s="30">
        <v>39</v>
      </c>
      <c r="F30" s="31"/>
      <c r="G30" s="8"/>
      <c r="H30" s="2"/>
    </row>
    <row r="31" spans="1:8" ht="15.75" customHeight="1">
      <c r="A31" s="32" t="s">
        <v>43</v>
      </c>
      <c r="B31" s="35" t="s">
        <v>44</v>
      </c>
      <c r="C31" s="28">
        <v>13</v>
      </c>
      <c r="D31" s="34">
        <v>80</v>
      </c>
      <c r="E31" s="30">
        <v>38</v>
      </c>
      <c r="F31" s="31"/>
      <c r="G31" s="8"/>
      <c r="H31" s="2"/>
    </row>
    <row r="32" spans="1:8" ht="15.75" customHeight="1">
      <c r="A32" s="32" t="s">
        <v>45</v>
      </c>
      <c r="B32" s="35" t="s">
        <v>46</v>
      </c>
      <c r="C32" s="28">
        <v>14</v>
      </c>
      <c r="D32" s="34">
        <v>76</v>
      </c>
      <c r="E32" s="30">
        <v>37</v>
      </c>
      <c r="F32" s="31"/>
      <c r="G32" s="8"/>
      <c r="H32" s="2"/>
    </row>
    <row r="33" spans="1:8" ht="15.75" customHeight="1">
      <c r="A33" s="32" t="s">
        <v>47</v>
      </c>
      <c r="B33" s="35" t="s">
        <v>48</v>
      </c>
      <c r="C33" s="28">
        <v>15</v>
      </c>
      <c r="D33" s="34">
        <v>87</v>
      </c>
      <c r="E33" s="30">
        <v>35</v>
      </c>
      <c r="F33" s="31"/>
      <c r="G33" s="8"/>
      <c r="H33" s="2"/>
    </row>
    <row r="34" spans="1:8" ht="15.75" customHeight="1">
      <c r="A34" s="32" t="s">
        <v>49</v>
      </c>
      <c r="B34" s="35" t="s">
        <v>50</v>
      </c>
      <c r="C34" s="11">
        <v>19</v>
      </c>
      <c r="D34" s="34">
        <v>73</v>
      </c>
      <c r="E34" s="30">
        <v>40</v>
      </c>
      <c r="F34" s="31"/>
      <c r="G34" s="8"/>
      <c r="H34" s="2"/>
    </row>
    <row r="35" spans="1:8" ht="15.75" customHeight="1">
      <c r="A35" s="32" t="s">
        <v>51</v>
      </c>
      <c r="B35" s="35" t="s">
        <v>52</v>
      </c>
      <c r="C35" s="11">
        <v>15</v>
      </c>
      <c r="D35" s="34">
        <v>66</v>
      </c>
      <c r="E35" s="30">
        <v>36</v>
      </c>
      <c r="F35" s="31"/>
      <c r="G35" s="8"/>
      <c r="H35" s="2"/>
    </row>
    <row r="36" spans="1:8" ht="15.75" customHeight="1">
      <c r="A36" s="32" t="s">
        <v>53</v>
      </c>
      <c r="B36" s="35" t="s">
        <v>54</v>
      </c>
      <c r="C36" s="11">
        <v>17</v>
      </c>
      <c r="D36" s="34">
        <v>79</v>
      </c>
      <c r="E36" s="30">
        <v>40</v>
      </c>
      <c r="F36" s="31"/>
      <c r="G36" s="8"/>
      <c r="H36" s="2"/>
    </row>
    <row r="37" spans="1:8" ht="15.75" customHeight="1">
      <c r="A37" s="32" t="s">
        <v>55</v>
      </c>
      <c r="B37" s="36" t="s">
        <v>56</v>
      </c>
      <c r="C37" s="11">
        <v>17</v>
      </c>
      <c r="D37" s="37">
        <v>74</v>
      </c>
      <c r="E37" s="30">
        <v>35</v>
      </c>
      <c r="F37" s="31"/>
      <c r="G37" s="8"/>
      <c r="H37" s="2"/>
    </row>
    <row r="38" spans="1:8" ht="15.75" customHeight="1">
      <c r="A38" s="32" t="s">
        <v>57</v>
      </c>
      <c r="B38" s="35" t="s">
        <v>58</v>
      </c>
      <c r="C38" s="11">
        <v>18</v>
      </c>
      <c r="D38" s="34">
        <v>71</v>
      </c>
      <c r="E38" s="30">
        <v>41</v>
      </c>
      <c r="F38" s="31"/>
      <c r="G38" s="8"/>
      <c r="H38" s="2"/>
    </row>
    <row r="39" spans="1:8" ht="15.75" customHeight="1">
      <c r="A39" s="32" t="s">
        <v>59</v>
      </c>
      <c r="B39" s="35" t="s">
        <v>60</v>
      </c>
      <c r="C39" s="11">
        <v>16</v>
      </c>
      <c r="D39" s="34">
        <v>78</v>
      </c>
      <c r="E39" s="30">
        <v>35</v>
      </c>
      <c r="F39" s="31"/>
      <c r="G39" s="8"/>
      <c r="H39" s="2"/>
    </row>
    <row r="40" spans="1:8" ht="15.75" customHeight="1">
      <c r="A40" s="32" t="s">
        <v>61</v>
      </c>
      <c r="B40" s="35" t="s">
        <v>62</v>
      </c>
      <c r="C40" s="11">
        <v>15</v>
      </c>
      <c r="D40" s="34">
        <v>76</v>
      </c>
      <c r="E40" s="30">
        <v>35</v>
      </c>
      <c r="F40" s="31"/>
      <c r="G40" s="8"/>
      <c r="H40" s="2"/>
    </row>
    <row r="41" spans="1:8" ht="15.75" customHeight="1">
      <c r="A41" s="32" t="s">
        <v>63</v>
      </c>
      <c r="B41" s="35" t="s">
        <v>64</v>
      </c>
      <c r="C41" s="11">
        <v>18</v>
      </c>
      <c r="D41" s="34">
        <v>51</v>
      </c>
      <c r="E41" s="30">
        <v>38</v>
      </c>
      <c r="F41" s="31"/>
      <c r="G41" s="8"/>
      <c r="H41" s="2"/>
    </row>
    <row r="42" spans="1:8" ht="15.75" customHeight="1">
      <c r="A42" s="32" t="s">
        <v>65</v>
      </c>
      <c r="B42" s="35" t="s">
        <v>66</v>
      </c>
      <c r="C42" s="11">
        <v>6</v>
      </c>
      <c r="D42" s="34">
        <v>79</v>
      </c>
      <c r="E42" s="30">
        <v>39</v>
      </c>
      <c r="F42" s="31"/>
      <c r="G42" s="8"/>
      <c r="H42" s="2"/>
    </row>
    <row r="43" spans="1:8" ht="15.75" customHeight="1">
      <c r="A43" s="32" t="s">
        <v>67</v>
      </c>
      <c r="B43" s="35" t="s">
        <v>68</v>
      </c>
      <c r="C43" s="11">
        <v>15</v>
      </c>
      <c r="D43" s="34">
        <v>77</v>
      </c>
      <c r="E43" s="30">
        <v>39</v>
      </c>
      <c r="F43" s="31"/>
      <c r="G43" s="8"/>
      <c r="H43" s="2"/>
    </row>
    <row r="44" spans="1:8" ht="15.75" customHeight="1">
      <c r="A44" s="32" t="s">
        <v>69</v>
      </c>
      <c r="B44" s="35" t="s">
        <v>70</v>
      </c>
      <c r="C44" s="11">
        <v>15</v>
      </c>
      <c r="D44" s="34">
        <v>83</v>
      </c>
      <c r="E44" s="30">
        <v>35</v>
      </c>
      <c r="F44" s="31"/>
      <c r="G44" s="8"/>
      <c r="H44" s="2"/>
    </row>
    <row r="45" spans="1:8" ht="15.75" customHeight="1">
      <c r="A45" s="32" t="s">
        <v>71</v>
      </c>
      <c r="B45" s="35" t="s">
        <v>72</v>
      </c>
      <c r="C45" s="11">
        <v>17</v>
      </c>
      <c r="D45" s="37">
        <v>20</v>
      </c>
      <c r="E45" s="30">
        <v>35</v>
      </c>
      <c r="F45" s="31"/>
      <c r="G45" s="8"/>
      <c r="H45" s="2"/>
    </row>
    <row r="46" spans="1:8" ht="15.75" customHeight="1">
      <c r="A46" s="32" t="s">
        <v>73</v>
      </c>
      <c r="B46" s="35" t="s">
        <v>74</v>
      </c>
      <c r="C46" s="11">
        <v>18</v>
      </c>
      <c r="D46" s="34">
        <v>75</v>
      </c>
      <c r="E46" s="30">
        <v>37</v>
      </c>
      <c r="F46" s="31"/>
      <c r="G46" s="8"/>
      <c r="H46" s="2"/>
    </row>
    <row r="47" spans="1:8" ht="15.75" customHeight="1">
      <c r="A47" s="32" t="s">
        <v>75</v>
      </c>
      <c r="B47" s="36" t="s">
        <v>76</v>
      </c>
      <c r="C47" s="11">
        <v>17</v>
      </c>
      <c r="D47" s="34">
        <v>92</v>
      </c>
      <c r="E47" s="30">
        <v>40</v>
      </c>
      <c r="F47" s="31"/>
      <c r="G47" s="8"/>
      <c r="H47" s="2"/>
    </row>
    <row r="48" spans="1:8" ht="15.75" customHeight="1">
      <c r="A48" s="32" t="s">
        <v>77</v>
      </c>
      <c r="B48" s="35" t="s">
        <v>78</v>
      </c>
      <c r="C48" s="11">
        <v>17</v>
      </c>
      <c r="D48" s="34">
        <v>67</v>
      </c>
      <c r="E48" s="30">
        <v>39</v>
      </c>
      <c r="F48" s="31"/>
      <c r="G48" s="8"/>
      <c r="H48" s="2"/>
    </row>
    <row r="49" spans="1:8" ht="15.75" customHeight="1">
      <c r="A49" s="32" t="s">
        <v>79</v>
      </c>
      <c r="B49" s="35" t="s">
        <v>80</v>
      </c>
      <c r="C49" s="11">
        <v>16</v>
      </c>
      <c r="D49" s="34">
        <v>77</v>
      </c>
      <c r="E49" s="30">
        <v>35</v>
      </c>
      <c r="F49" s="31"/>
      <c r="G49" s="8"/>
      <c r="H49" s="2"/>
    </row>
    <row r="50" spans="1:8" ht="15.75" customHeight="1">
      <c r="A50" s="32" t="s">
        <v>81</v>
      </c>
      <c r="B50" s="35" t="s">
        <v>82</v>
      </c>
      <c r="C50" s="11">
        <v>15</v>
      </c>
      <c r="D50" s="34">
        <v>68</v>
      </c>
      <c r="E50" s="30">
        <v>35</v>
      </c>
      <c r="F50" s="31"/>
      <c r="G50" s="8"/>
      <c r="H50" s="2"/>
    </row>
    <row r="51" spans="1:8" ht="15.75" customHeight="1">
      <c r="A51" s="32" t="s">
        <v>83</v>
      </c>
      <c r="B51" s="35" t="s">
        <v>84</v>
      </c>
      <c r="C51" s="11">
        <v>18</v>
      </c>
      <c r="D51" s="37">
        <v>27</v>
      </c>
      <c r="E51" s="30">
        <v>35</v>
      </c>
      <c r="F51" s="31"/>
      <c r="G51" s="8"/>
      <c r="H51" s="2"/>
    </row>
    <row r="52" spans="1:8" ht="15.75" customHeight="1">
      <c r="A52" s="32" t="s">
        <v>85</v>
      </c>
      <c r="B52" s="35" t="s">
        <v>86</v>
      </c>
      <c r="C52" s="11">
        <v>18</v>
      </c>
      <c r="D52" s="34">
        <v>67</v>
      </c>
      <c r="E52" s="30">
        <v>35</v>
      </c>
      <c r="F52" s="31"/>
      <c r="G52" s="8"/>
      <c r="H52" s="2"/>
    </row>
    <row r="53" spans="1:8" ht="15.75" customHeight="1">
      <c r="A53" s="32" t="s">
        <v>87</v>
      </c>
      <c r="B53" s="35" t="s">
        <v>88</v>
      </c>
      <c r="C53" s="28">
        <v>18</v>
      </c>
      <c r="D53" s="34">
        <v>74</v>
      </c>
      <c r="E53" s="30">
        <v>41</v>
      </c>
      <c r="F53" s="31"/>
      <c r="G53" s="8"/>
      <c r="H53" s="2"/>
    </row>
    <row r="54" spans="1:8" ht="15.75" customHeight="1">
      <c r="A54" s="32" t="s">
        <v>89</v>
      </c>
      <c r="B54" s="35" t="s">
        <v>90</v>
      </c>
      <c r="C54" s="28">
        <v>18</v>
      </c>
      <c r="D54" s="34">
        <v>92</v>
      </c>
      <c r="E54" s="30">
        <v>43</v>
      </c>
      <c r="F54" s="31"/>
      <c r="G54" s="8"/>
      <c r="H54" s="2"/>
    </row>
    <row r="55" spans="1:8" ht="15.75" customHeight="1">
      <c r="A55" s="32" t="s">
        <v>91</v>
      </c>
      <c r="B55" s="35" t="s">
        <v>92</v>
      </c>
      <c r="C55" s="28">
        <v>17</v>
      </c>
      <c r="D55" s="34">
        <v>88</v>
      </c>
      <c r="E55" s="30">
        <v>33</v>
      </c>
      <c r="F55" s="31"/>
      <c r="G55" s="8"/>
      <c r="H55" s="2"/>
    </row>
    <row r="56" spans="1:8" ht="15.75" customHeight="1">
      <c r="A56" s="32" t="s">
        <v>93</v>
      </c>
      <c r="B56" s="35" t="s">
        <v>94</v>
      </c>
      <c r="C56" s="28">
        <v>15</v>
      </c>
      <c r="D56" s="34">
        <v>67</v>
      </c>
      <c r="E56" s="30">
        <v>42</v>
      </c>
      <c r="F56" s="31"/>
      <c r="G56" s="8"/>
      <c r="H56" s="2"/>
    </row>
    <row r="57" spans="1:8" ht="15.75" customHeight="1">
      <c r="A57" s="32" t="s">
        <v>95</v>
      </c>
      <c r="B57" s="35" t="s">
        <v>96</v>
      </c>
      <c r="C57" s="28">
        <v>18</v>
      </c>
      <c r="D57" s="34">
        <v>95</v>
      </c>
      <c r="E57" s="30">
        <v>42</v>
      </c>
      <c r="F57" s="31"/>
      <c r="G57" s="8"/>
      <c r="H57" s="2"/>
    </row>
    <row r="58" spans="1:8" ht="15.75" customHeight="1">
      <c r="A58" s="32" t="s">
        <v>97</v>
      </c>
      <c r="B58" s="35" t="s">
        <v>98</v>
      </c>
      <c r="C58" s="28">
        <v>17</v>
      </c>
      <c r="D58" s="34">
        <v>62</v>
      </c>
      <c r="E58" s="30">
        <v>42</v>
      </c>
      <c r="F58" s="31"/>
      <c r="G58" s="8"/>
      <c r="H58" s="2"/>
    </row>
    <row r="59" spans="1:8" ht="15.75" customHeight="1">
      <c r="A59" s="32" t="s">
        <v>99</v>
      </c>
      <c r="B59" s="35" t="s">
        <v>100</v>
      </c>
      <c r="C59" s="28">
        <v>16</v>
      </c>
      <c r="D59" s="34">
        <v>81</v>
      </c>
      <c r="E59" s="30">
        <v>41</v>
      </c>
      <c r="F59" s="31"/>
      <c r="G59" s="8"/>
      <c r="H59" s="2"/>
    </row>
    <row r="60" spans="1:8" ht="15.75" customHeight="1">
      <c r="A60" s="32" t="s">
        <v>101</v>
      </c>
      <c r="B60" s="35" t="s">
        <v>102</v>
      </c>
      <c r="C60" s="28">
        <v>13</v>
      </c>
      <c r="D60" s="34">
        <v>67</v>
      </c>
      <c r="E60" s="30">
        <v>34</v>
      </c>
      <c r="F60" s="31"/>
      <c r="G60" s="8"/>
      <c r="H60" s="2"/>
    </row>
    <row r="61" spans="1:8" ht="15.75" customHeight="1">
      <c r="A61" s="32" t="s">
        <v>103</v>
      </c>
      <c r="B61" s="35" t="s">
        <v>104</v>
      </c>
      <c r="C61" s="28">
        <v>14</v>
      </c>
      <c r="D61" s="34">
        <v>55</v>
      </c>
      <c r="E61" s="30">
        <v>35</v>
      </c>
      <c r="F61" s="31"/>
      <c r="G61" s="8"/>
      <c r="H61" s="2"/>
    </row>
    <row r="62" spans="1:8" ht="15.75" customHeight="1">
      <c r="A62" s="32" t="s">
        <v>105</v>
      </c>
      <c r="B62" s="35" t="s">
        <v>106</v>
      </c>
      <c r="C62" s="28">
        <v>15</v>
      </c>
      <c r="D62" s="34">
        <v>81</v>
      </c>
      <c r="E62" s="30">
        <v>35</v>
      </c>
      <c r="F62" s="31"/>
      <c r="G62" s="8"/>
      <c r="H62" s="2"/>
    </row>
    <row r="63" spans="1:8" ht="15.75" customHeight="1">
      <c r="A63" s="32" t="s">
        <v>107</v>
      </c>
      <c r="B63" s="35" t="s">
        <v>108</v>
      </c>
      <c r="C63" s="11">
        <v>19</v>
      </c>
      <c r="D63" s="34">
        <v>67</v>
      </c>
      <c r="E63" s="30">
        <v>37</v>
      </c>
      <c r="F63" s="31"/>
      <c r="G63" s="8"/>
      <c r="H63" s="2"/>
    </row>
    <row r="64" spans="1:8" ht="15.75" customHeight="1">
      <c r="A64" s="32" t="s">
        <v>109</v>
      </c>
      <c r="B64" s="35" t="s">
        <v>110</v>
      </c>
      <c r="C64" s="11">
        <v>15</v>
      </c>
      <c r="D64" s="34">
        <v>68</v>
      </c>
      <c r="E64" s="30">
        <v>35</v>
      </c>
      <c r="F64" s="31"/>
      <c r="G64" s="8"/>
      <c r="H64" s="2"/>
    </row>
    <row r="65" spans="1:8" ht="15.75" customHeight="1">
      <c r="A65" s="32" t="s">
        <v>111</v>
      </c>
      <c r="B65" s="35" t="s">
        <v>112</v>
      </c>
      <c r="C65" s="11">
        <v>17</v>
      </c>
      <c r="D65" s="34">
        <v>66</v>
      </c>
      <c r="E65" s="30">
        <v>37</v>
      </c>
      <c r="F65" s="31"/>
      <c r="G65" s="8"/>
      <c r="H65" s="2"/>
    </row>
    <row r="66" spans="1:8" ht="15.75" customHeight="1">
      <c r="A66" s="32" t="s">
        <v>113</v>
      </c>
      <c r="B66" s="35" t="s">
        <v>114</v>
      </c>
      <c r="C66" s="11">
        <v>17</v>
      </c>
      <c r="D66" s="34">
        <v>73</v>
      </c>
      <c r="E66" s="30">
        <v>38</v>
      </c>
      <c r="F66" s="31"/>
      <c r="G66" s="8"/>
      <c r="H66" s="2"/>
    </row>
    <row r="67" spans="1:8" ht="15.75" customHeight="1">
      <c r="A67" s="32" t="s">
        <v>115</v>
      </c>
      <c r="B67" s="35" t="s">
        <v>116</v>
      </c>
      <c r="C67" s="11">
        <v>18</v>
      </c>
      <c r="D67" s="34">
        <v>84</v>
      </c>
      <c r="E67" s="30">
        <v>35</v>
      </c>
      <c r="F67" s="31"/>
      <c r="G67" s="8"/>
      <c r="H67" s="2"/>
    </row>
    <row r="68" spans="1:8" ht="15.75" customHeight="1">
      <c r="A68" s="32" t="s">
        <v>117</v>
      </c>
      <c r="B68" s="35" t="s">
        <v>118</v>
      </c>
      <c r="C68" s="11">
        <v>16</v>
      </c>
      <c r="D68" s="34">
        <v>83</v>
      </c>
      <c r="E68" s="30">
        <v>35</v>
      </c>
      <c r="F68" s="38"/>
      <c r="G68" s="39"/>
      <c r="H68" s="2"/>
    </row>
    <row r="69" spans="1:8" ht="15.75" customHeight="1">
      <c r="A69" s="32" t="s">
        <v>119</v>
      </c>
      <c r="B69" s="35" t="s">
        <v>120</v>
      </c>
      <c r="C69" s="11">
        <v>15</v>
      </c>
      <c r="D69" s="34">
        <v>86</v>
      </c>
      <c r="E69" s="30">
        <v>35</v>
      </c>
      <c r="F69" s="38"/>
      <c r="G69" s="39"/>
      <c r="H69" s="40"/>
    </row>
    <row r="70" spans="1:8" ht="15.75" customHeight="1">
      <c r="A70" s="32" t="s">
        <v>121</v>
      </c>
      <c r="B70" s="35" t="s">
        <v>122</v>
      </c>
      <c r="C70" s="11">
        <v>18</v>
      </c>
      <c r="D70" s="34">
        <v>70</v>
      </c>
      <c r="E70" s="30">
        <v>37</v>
      </c>
      <c r="F70" s="38"/>
      <c r="G70" s="39"/>
      <c r="H70" s="40"/>
    </row>
    <row r="71" spans="1:8" ht="15.75" customHeight="1">
      <c r="A71" s="32" t="s">
        <v>123</v>
      </c>
      <c r="B71" s="35" t="s">
        <v>124</v>
      </c>
      <c r="C71" s="11">
        <v>6</v>
      </c>
      <c r="D71" s="34">
        <v>66</v>
      </c>
      <c r="E71" s="30">
        <v>35</v>
      </c>
      <c r="F71" s="38"/>
      <c r="G71" s="39"/>
      <c r="H71" s="40"/>
    </row>
    <row r="72" spans="1:8" ht="15.75" customHeight="1">
      <c r="A72" s="32" t="s">
        <v>125</v>
      </c>
      <c r="B72" s="35" t="s">
        <v>126</v>
      </c>
      <c r="C72" s="11">
        <v>15</v>
      </c>
      <c r="D72" s="34">
        <v>78</v>
      </c>
      <c r="E72" s="30">
        <v>35</v>
      </c>
      <c r="F72" s="38"/>
      <c r="G72" s="39"/>
      <c r="H72" s="40"/>
    </row>
    <row r="73" spans="1:8" ht="15.75" customHeight="1">
      <c r="A73" s="32" t="s">
        <v>127</v>
      </c>
      <c r="B73" s="35" t="s">
        <v>128</v>
      </c>
      <c r="C73" s="11">
        <v>15</v>
      </c>
      <c r="D73" s="34">
        <v>70</v>
      </c>
      <c r="E73" s="30">
        <v>38</v>
      </c>
      <c r="F73" s="38"/>
      <c r="G73" s="39"/>
      <c r="H73" s="40"/>
    </row>
    <row r="74" spans="1:8" ht="15.75" customHeight="1">
      <c r="A74" s="32" t="s">
        <v>129</v>
      </c>
      <c r="B74" s="35" t="s">
        <v>130</v>
      </c>
      <c r="C74" s="11">
        <v>17</v>
      </c>
      <c r="D74" s="34">
        <v>83</v>
      </c>
      <c r="E74" s="30">
        <v>35</v>
      </c>
      <c r="F74" s="38"/>
      <c r="G74" s="39"/>
      <c r="H74" s="40"/>
    </row>
    <row r="75" spans="1:8" ht="15.75" customHeight="1">
      <c r="A75" s="32" t="s">
        <v>131</v>
      </c>
      <c r="B75" s="35" t="s">
        <v>132</v>
      </c>
      <c r="C75" s="11">
        <v>18</v>
      </c>
      <c r="D75" s="34">
        <v>82</v>
      </c>
      <c r="E75" s="30">
        <v>35</v>
      </c>
      <c r="F75" s="38"/>
      <c r="G75" s="39"/>
      <c r="H75" s="40"/>
    </row>
    <row r="76" spans="1:8" ht="15.75" customHeight="1">
      <c r="A76" s="32" t="s">
        <v>133</v>
      </c>
      <c r="B76" s="35" t="s">
        <v>134</v>
      </c>
      <c r="C76" s="11">
        <v>17</v>
      </c>
      <c r="D76" s="34">
        <v>70</v>
      </c>
      <c r="E76" s="30">
        <v>37</v>
      </c>
      <c r="F76" s="38"/>
      <c r="G76" s="39"/>
      <c r="H76" s="40"/>
    </row>
    <row r="77" spans="1:8" ht="15.75" customHeight="1">
      <c r="A77" s="32" t="s">
        <v>135</v>
      </c>
      <c r="B77" s="35" t="s">
        <v>136</v>
      </c>
      <c r="C77" s="11">
        <v>17</v>
      </c>
      <c r="D77" s="34">
        <v>73</v>
      </c>
      <c r="E77" s="30">
        <v>35</v>
      </c>
      <c r="F77" s="38"/>
      <c r="G77" s="39"/>
      <c r="H77" s="40"/>
    </row>
    <row r="78" spans="1:8" ht="15.75" customHeight="1">
      <c r="A78" s="32" t="s">
        <v>137</v>
      </c>
      <c r="B78" s="36" t="s">
        <v>138</v>
      </c>
      <c r="C78" s="11">
        <v>16</v>
      </c>
      <c r="D78" s="34">
        <v>80</v>
      </c>
      <c r="E78" s="30">
        <v>44</v>
      </c>
      <c r="F78" s="41"/>
      <c r="G78" s="12"/>
      <c r="H78" s="2"/>
    </row>
    <row r="79" spans="1:8" ht="15.75" customHeight="1">
      <c r="A79" s="32" t="s">
        <v>139</v>
      </c>
      <c r="B79" s="36" t="s">
        <v>140</v>
      </c>
      <c r="C79" s="11">
        <v>15</v>
      </c>
      <c r="D79" s="37">
        <v>20</v>
      </c>
      <c r="E79" s="30">
        <v>35</v>
      </c>
      <c r="F79" s="41"/>
      <c r="G79" s="12"/>
      <c r="H79" s="2"/>
    </row>
    <row r="80" spans="1:8" ht="15.75" customHeight="1">
      <c r="A80" s="32" t="s">
        <v>141</v>
      </c>
      <c r="B80" s="35" t="s">
        <v>142</v>
      </c>
      <c r="C80" s="11">
        <v>18</v>
      </c>
      <c r="D80" s="34">
        <v>62</v>
      </c>
      <c r="E80" s="30">
        <v>39</v>
      </c>
      <c r="F80" s="41"/>
      <c r="G80" s="12"/>
      <c r="H80" s="2"/>
    </row>
    <row r="81" spans="1:8" ht="15.75" customHeight="1">
      <c r="A81" s="32" t="s">
        <v>143</v>
      </c>
      <c r="B81" s="35" t="s">
        <v>144</v>
      </c>
      <c r="C81" s="11">
        <v>18</v>
      </c>
      <c r="D81" s="34">
        <v>66</v>
      </c>
      <c r="E81" s="30">
        <v>35</v>
      </c>
      <c r="F81" s="41"/>
      <c r="G81" s="12"/>
      <c r="H81" s="2"/>
    </row>
    <row r="82" spans="1:8" ht="15.75" customHeight="1">
      <c r="A82" s="32" t="s">
        <v>145</v>
      </c>
      <c r="B82" s="35" t="s">
        <v>146</v>
      </c>
      <c r="C82" s="11">
        <v>18</v>
      </c>
      <c r="D82" s="34">
        <v>62</v>
      </c>
      <c r="E82" s="30">
        <v>36</v>
      </c>
      <c r="F82" s="41"/>
      <c r="G82" s="12"/>
      <c r="H82" s="2"/>
    </row>
    <row r="83" spans="1:8" ht="15.75" customHeight="1">
      <c r="A83" s="32" t="s">
        <v>147</v>
      </c>
      <c r="B83" s="35" t="s">
        <v>148</v>
      </c>
      <c r="C83" s="11">
        <v>16</v>
      </c>
      <c r="D83" s="34">
        <v>62</v>
      </c>
      <c r="E83" s="30">
        <v>40</v>
      </c>
      <c r="F83" s="41"/>
      <c r="G83" s="12"/>
      <c r="H83" s="2"/>
    </row>
    <row r="84" spans="1:8" ht="15.75" customHeight="1">
      <c r="A84" s="32" t="s">
        <v>149</v>
      </c>
      <c r="B84" s="35" t="s">
        <v>150</v>
      </c>
      <c r="C84" s="11">
        <v>15</v>
      </c>
      <c r="D84" s="34">
        <v>89</v>
      </c>
      <c r="E84" s="30">
        <v>40</v>
      </c>
      <c r="F84" s="41"/>
      <c r="G84" s="12"/>
      <c r="H84" s="2"/>
    </row>
    <row r="85" spans="1:8" ht="15.75" customHeight="1">
      <c r="A85" s="32" t="s">
        <v>151</v>
      </c>
      <c r="B85" s="35" t="s">
        <v>152</v>
      </c>
      <c r="C85" s="11">
        <v>18</v>
      </c>
      <c r="D85" s="34">
        <v>76</v>
      </c>
      <c r="E85" s="30">
        <v>35</v>
      </c>
      <c r="F85" s="41"/>
      <c r="G85" s="12"/>
      <c r="H85" s="2"/>
    </row>
    <row r="86" spans="1:8" ht="15.75" customHeight="1">
      <c r="A86" s="32" t="s">
        <v>153</v>
      </c>
      <c r="B86" s="35" t="s">
        <v>154</v>
      </c>
      <c r="C86" s="11">
        <v>6</v>
      </c>
      <c r="D86" s="34">
        <v>56</v>
      </c>
      <c r="E86" s="30">
        <v>39</v>
      </c>
      <c r="F86" s="41"/>
      <c r="G86" s="12"/>
      <c r="H86" s="2"/>
    </row>
    <row r="87" spans="1:8" ht="15.75" customHeight="1">
      <c r="A87" s="32" t="s">
        <v>155</v>
      </c>
      <c r="B87" s="35" t="s">
        <v>156</v>
      </c>
      <c r="C87" s="11">
        <v>15</v>
      </c>
      <c r="D87" s="34">
        <v>68</v>
      </c>
      <c r="E87" s="30">
        <v>34</v>
      </c>
      <c r="F87" s="41"/>
      <c r="G87" s="12"/>
      <c r="H87" s="2"/>
    </row>
    <row r="88" spans="1:8" ht="15.75" customHeight="1">
      <c r="A88" s="32" t="s">
        <v>157</v>
      </c>
      <c r="B88" s="36" t="s">
        <v>158</v>
      </c>
      <c r="C88" s="11">
        <v>15</v>
      </c>
      <c r="D88" s="34">
        <v>87</v>
      </c>
      <c r="E88" s="30">
        <v>40</v>
      </c>
      <c r="F88" s="41"/>
      <c r="G88" s="12"/>
      <c r="H88" s="2"/>
    </row>
    <row r="89" spans="1:8" ht="15.75" customHeight="1">
      <c r="A89" s="32" t="s">
        <v>159</v>
      </c>
      <c r="B89" s="36" t="s">
        <v>160</v>
      </c>
      <c r="C89" s="11">
        <v>17</v>
      </c>
      <c r="D89" s="34">
        <v>90</v>
      </c>
      <c r="E89" s="30">
        <v>44</v>
      </c>
      <c r="F89" s="41"/>
      <c r="G89" s="12"/>
      <c r="H89" s="2"/>
    </row>
    <row r="90" spans="1:8" ht="15.75" customHeight="1">
      <c r="A90" s="32" t="s">
        <v>161</v>
      </c>
      <c r="B90" s="36" t="s">
        <v>162</v>
      </c>
      <c r="C90" s="11">
        <v>18</v>
      </c>
      <c r="D90" s="34">
        <v>62</v>
      </c>
      <c r="E90" s="30">
        <v>41</v>
      </c>
      <c r="F90" s="41"/>
      <c r="G90" s="12"/>
      <c r="H90" s="2"/>
    </row>
    <row r="91" spans="1:8" ht="15.75" customHeight="1">
      <c r="A91" s="32" t="s">
        <v>163</v>
      </c>
      <c r="B91" s="35" t="s">
        <v>164</v>
      </c>
      <c r="C91" s="11">
        <v>17</v>
      </c>
      <c r="D91" s="34">
        <v>68</v>
      </c>
      <c r="E91" s="30">
        <v>35</v>
      </c>
      <c r="F91" s="41"/>
      <c r="G91" s="12"/>
      <c r="H91" s="2"/>
    </row>
    <row r="92" spans="1:8" ht="15.75" customHeight="1">
      <c r="A92" s="32" t="s">
        <v>165</v>
      </c>
      <c r="B92" s="35" t="s">
        <v>166</v>
      </c>
      <c r="C92" s="11">
        <v>17</v>
      </c>
      <c r="D92" s="34">
        <v>62</v>
      </c>
      <c r="E92" s="30">
        <v>39</v>
      </c>
      <c r="F92" s="41"/>
      <c r="G92" s="12"/>
      <c r="H92" s="2"/>
    </row>
    <row r="93" spans="1:8" ht="15.75" customHeight="1">
      <c r="A93" s="32" t="s">
        <v>167</v>
      </c>
      <c r="B93" s="35" t="s">
        <v>168</v>
      </c>
      <c r="C93" s="11">
        <v>16</v>
      </c>
      <c r="D93" s="34">
        <v>70</v>
      </c>
      <c r="E93" s="30">
        <v>38</v>
      </c>
      <c r="F93" s="41"/>
      <c r="G93" s="12"/>
      <c r="H93" s="2"/>
    </row>
    <row r="94" spans="1:8" ht="15.75" customHeight="1">
      <c r="A94" s="32" t="s">
        <v>169</v>
      </c>
      <c r="B94" s="35" t="s">
        <v>170</v>
      </c>
      <c r="C94" s="11">
        <v>15</v>
      </c>
      <c r="D94" s="34">
        <v>79</v>
      </c>
      <c r="E94" s="30">
        <v>35</v>
      </c>
      <c r="F94" s="41"/>
      <c r="G94" s="12"/>
      <c r="H94" s="2"/>
    </row>
    <row r="95" spans="1:8" ht="15.75" customHeight="1">
      <c r="A95" s="32" t="s">
        <v>171</v>
      </c>
      <c r="B95" s="35" t="s">
        <v>172</v>
      </c>
      <c r="C95" s="11">
        <v>18</v>
      </c>
      <c r="D95" s="34">
        <v>70</v>
      </c>
      <c r="E95" s="30">
        <v>35</v>
      </c>
      <c r="F95" s="41"/>
      <c r="G95" s="12"/>
      <c r="H95" s="2"/>
    </row>
    <row r="96" spans="1:8" ht="15.75" customHeight="1">
      <c r="A96" s="32" t="s">
        <v>173</v>
      </c>
      <c r="B96" s="35" t="s">
        <v>174</v>
      </c>
      <c r="C96" s="11">
        <v>18</v>
      </c>
      <c r="D96" s="34">
        <v>82</v>
      </c>
      <c r="E96" s="30">
        <v>39</v>
      </c>
      <c r="F96" s="41"/>
      <c r="G96" s="12"/>
      <c r="H96" s="2"/>
    </row>
    <row r="97" spans="1:10" ht="15.75" customHeight="1">
      <c r="A97" s="138" t="s">
        <v>175</v>
      </c>
      <c r="B97" s="139"/>
      <c r="C97" s="42">
        <f t="shared" ref="C97:E97" si="0">SUM(C24:C96)</f>
        <v>1175</v>
      </c>
      <c r="D97" s="42">
        <f t="shared" si="0"/>
        <v>5220</v>
      </c>
      <c r="E97" s="42">
        <f t="shared" si="0"/>
        <v>2721</v>
      </c>
      <c r="F97" s="28"/>
      <c r="G97" s="39"/>
      <c r="H97" s="40"/>
    </row>
    <row r="98" spans="1:10" ht="15.75" customHeight="1">
      <c r="A98" s="138" t="s">
        <v>176</v>
      </c>
      <c r="B98" s="139"/>
      <c r="C98" s="43">
        <v>1480</v>
      </c>
      <c r="D98" s="43">
        <v>7400</v>
      </c>
      <c r="E98" s="44">
        <v>3700</v>
      </c>
      <c r="F98" s="28"/>
      <c r="G98" s="39"/>
      <c r="H98" s="45"/>
    </row>
    <row r="99" spans="1:10" ht="15.75" customHeight="1">
      <c r="A99" s="138" t="s">
        <v>177</v>
      </c>
      <c r="B99" s="139"/>
      <c r="C99" s="46">
        <v>79.39</v>
      </c>
      <c r="D99" s="47">
        <v>70.540000000000006</v>
      </c>
      <c r="E99" s="46">
        <v>73.540000000000006</v>
      </c>
      <c r="F99" s="48"/>
      <c r="G99" s="49"/>
      <c r="H99" s="40"/>
    </row>
    <row r="100" spans="1:10" ht="15.75" customHeight="1">
      <c r="A100" s="138" t="s">
        <v>178</v>
      </c>
      <c r="B100" s="139"/>
      <c r="C100" s="50">
        <v>3</v>
      </c>
      <c r="D100" s="51">
        <v>2</v>
      </c>
      <c r="E100" s="52">
        <v>2</v>
      </c>
      <c r="F100" s="28"/>
      <c r="G100" s="39"/>
      <c r="H100" s="53"/>
    </row>
    <row r="101" spans="1:10" ht="15.75" customHeight="1">
      <c r="A101" s="54"/>
      <c r="B101" s="54"/>
      <c r="C101" s="20"/>
      <c r="D101" s="23"/>
      <c r="E101" s="20"/>
      <c r="F101" s="20"/>
      <c r="G101" s="7"/>
      <c r="H101" s="7"/>
    </row>
    <row r="102" spans="1:10" ht="15.75" customHeight="1">
      <c r="A102" s="54"/>
      <c r="B102" s="9" t="s">
        <v>179</v>
      </c>
      <c r="C102" s="9" t="s">
        <v>178</v>
      </c>
      <c r="D102" s="23"/>
      <c r="E102" s="20"/>
      <c r="F102" s="20"/>
      <c r="G102" s="7"/>
      <c r="H102" s="7"/>
    </row>
    <row r="103" spans="1:10" ht="15.75" customHeight="1">
      <c r="A103" s="54"/>
      <c r="B103" s="55" t="s">
        <v>180</v>
      </c>
      <c r="C103" s="56">
        <v>0</v>
      </c>
      <c r="D103" s="23"/>
      <c r="E103" s="20"/>
      <c r="F103" s="20"/>
      <c r="G103" s="7"/>
      <c r="H103" s="7"/>
    </row>
    <row r="104" spans="1:10" ht="15.75" customHeight="1">
      <c r="A104" s="54"/>
      <c r="B104" s="55" t="s">
        <v>181</v>
      </c>
      <c r="C104" s="56">
        <v>1</v>
      </c>
      <c r="D104" s="23"/>
      <c r="E104" s="20"/>
      <c r="F104" s="20"/>
      <c r="G104" s="7"/>
      <c r="H104" s="7"/>
    </row>
    <row r="105" spans="1:10" ht="15.75" customHeight="1">
      <c r="A105" s="54"/>
      <c r="B105" s="55" t="s">
        <v>182</v>
      </c>
      <c r="C105" s="56">
        <v>2</v>
      </c>
      <c r="D105" s="23"/>
      <c r="E105" s="20"/>
      <c r="F105" s="20"/>
      <c r="G105" s="7"/>
      <c r="H105" s="7"/>
    </row>
    <row r="106" spans="1:10" ht="15.75" customHeight="1">
      <c r="A106" s="54"/>
      <c r="B106" s="55" t="s">
        <v>183</v>
      </c>
      <c r="C106" s="55">
        <v>3</v>
      </c>
      <c r="D106" s="23"/>
      <c r="E106" s="20"/>
      <c r="F106" s="20"/>
      <c r="G106" s="7"/>
      <c r="H106" s="7"/>
    </row>
    <row r="107" spans="1:10" ht="15.75" customHeight="1">
      <c r="A107" s="57" t="s">
        <v>184</v>
      </c>
      <c r="B107" s="57"/>
      <c r="C107" s="58">
        <v>0.1</v>
      </c>
      <c r="D107" s="59">
        <v>1</v>
      </c>
      <c r="E107" s="58">
        <v>0.6</v>
      </c>
      <c r="F107" s="58">
        <v>0.4</v>
      </c>
      <c r="G107" s="40"/>
      <c r="H107" s="40"/>
      <c r="I107" s="60"/>
    </row>
    <row r="108" spans="1:10" ht="15.75" customHeight="1">
      <c r="A108" s="25" t="s">
        <v>185</v>
      </c>
      <c r="B108" s="25" t="s">
        <v>186</v>
      </c>
      <c r="C108" s="25" t="s">
        <v>18</v>
      </c>
      <c r="D108" s="25" t="s">
        <v>19</v>
      </c>
      <c r="E108" s="25" t="s">
        <v>28</v>
      </c>
      <c r="F108" s="25" t="s">
        <v>21</v>
      </c>
      <c r="G108" s="61" t="s">
        <v>22</v>
      </c>
      <c r="H108" s="2"/>
      <c r="I108" s="60"/>
    </row>
    <row r="109" spans="1:10" ht="15.75" customHeight="1">
      <c r="A109" s="25"/>
      <c r="B109" s="25"/>
      <c r="C109" s="22"/>
      <c r="D109" s="22"/>
      <c r="E109" s="22"/>
      <c r="F109" s="23"/>
      <c r="G109" s="12"/>
      <c r="H109" s="62" t="s">
        <v>187</v>
      </c>
      <c r="I109" s="8" t="s">
        <v>188</v>
      </c>
      <c r="J109" s="8" t="s">
        <v>177</v>
      </c>
    </row>
    <row r="110" spans="1:10" ht="15.75" customHeight="1">
      <c r="A110" s="11">
        <v>1</v>
      </c>
      <c r="B110" s="10" t="s">
        <v>5</v>
      </c>
      <c r="C110" s="43" t="s">
        <v>189</v>
      </c>
      <c r="D110" s="63" t="s">
        <v>190</v>
      </c>
      <c r="E110" s="63" t="s">
        <v>191</v>
      </c>
      <c r="F110" s="64"/>
      <c r="G110" s="65"/>
      <c r="H110" s="66">
        <f>(0.25*4)+(0.5*1)+(0.25*4)</f>
        <v>2.5</v>
      </c>
      <c r="I110" s="65">
        <v>4</v>
      </c>
      <c r="J110" s="67">
        <f t="shared" ref="J110:J115" si="1">(H110/I110)*100</f>
        <v>62.5</v>
      </c>
    </row>
    <row r="111" spans="1:10" ht="15.75" customHeight="1">
      <c r="A111" s="11">
        <v>2</v>
      </c>
      <c r="B111" s="13" t="s">
        <v>7</v>
      </c>
      <c r="C111" s="43" t="s">
        <v>189</v>
      </c>
      <c r="D111" s="63" t="s">
        <v>190</v>
      </c>
      <c r="E111" s="63" t="s">
        <v>191</v>
      </c>
      <c r="F111" s="64"/>
      <c r="G111" s="65"/>
      <c r="H111" s="66">
        <v>2.25</v>
      </c>
      <c r="I111" s="65">
        <v>4</v>
      </c>
      <c r="J111" s="67">
        <f t="shared" si="1"/>
        <v>56.25</v>
      </c>
    </row>
    <row r="112" spans="1:10" ht="15.75" customHeight="1">
      <c r="A112" s="11">
        <v>3</v>
      </c>
      <c r="B112" s="13" t="s">
        <v>9</v>
      </c>
      <c r="C112" s="43" t="s">
        <v>189</v>
      </c>
      <c r="D112" s="63" t="s">
        <v>190</v>
      </c>
      <c r="E112" s="63" t="s">
        <v>191</v>
      </c>
      <c r="F112" s="64"/>
      <c r="G112" s="65"/>
      <c r="H112" s="66">
        <v>2.25</v>
      </c>
      <c r="I112" s="65">
        <v>4</v>
      </c>
      <c r="J112" s="67">
        <f t="shared" si="1"/>
        <v>56.25</v>
      </c>
    </row>
    <row r="113" spans="1:12" ht="15.75" customHeight="1">
      <c r="A113" s="11">
        <v>4</v>
      </c>
      <c r="B113" s="13" t="s">
        <v>11</v>
      </c>
      <c r="C113" s="43" t="s">
        <v>189</v>
      </c>
      <c r="D113" s="63" t="s">
        <v>190</v>
      </c>
      <c r="E113" s="63" t="s">
        <v>191</v>
      </c>
      <c r="F113" s="64"/>
      <c r="G113" s="65"/>
      <c r="H113" s="66">
        <v>2.25</v>
      </c>
      <c r="I113" s="65">
        <v>4</v>
      </c>
      <c r="J113" s="67">
        <f t="shared" si="1"/>
        <v>56.25</v>
      </c>
    </row>
    <row r="114" spans="1:12" ht="15.75" customHeight="1">
      <c r="A114" s="11">
        <v>5</v>
      </c>
      <c r="B114" s="13" t="s">
        <v>13</v>
      </c>
      <c r="C114" s="43" t="s">
        <v>189</v>
      </c>
      <c r="D114" s="63" t="s">
        <v>190</v>
      </c>
      <c r="E114" s="63" t="s">
        <v>191</v>
      </c>
      <c r="F114" s="64"/>
      <c r="G114" s="65"/>
      <c r="H114" s="66">
        <v>2.25</v>
      </c>
      <c r="I114" s="65">
        <v>4</v>
      </c>
      <c r="J114" s="67">
        <f t="shared" si="1"/>
        <v>56.25</v>
      </c>
    </row>
    <row r="115" spans="1:12" ht="15.75" customHeight="1">
      <c r="A115" s="11">
        <v>6</v>
      </c>
      <c r="B115" s="18" t="s">
        <v>15</v>
      </c>
      <c r="C115" s="43" t="s">
        <v>189</v>
      </c>
      <c r="D115" s="63" t="s">
        <v>190</v>
      </c>
      <c r="E115" s="63" t="s">
        <v>191</v>
      </c>
      <c r="F115" s="64"/>
      <c r="G115" s="65"/>
      <c r="H115" s="66">
        <v>2.25</v>
      </c>
      <c r="I115" s="65">
        <v>4</v>
      </c>
      <c r="J115" s="68">
        <f t="shared" si="1"/>
        <v>56.25</v>
      </c>
    </row>
    <row r="116" spans="1:12" ht="15.75" customHeight="1">
      <c r="A116" s="45"/>
      <c r="B116" s="69"/>
      <c r="C116" s="45"/>
      <c r="D116" s="45"/>
      <c r="E116" s="45"/>
      <c r="F116" s="45"/>
      <c r="G116" s="45"/>
      <c r="H116" s="45"/>
      <c r="I116" s="45"/>
    </row>
    <row r="117" spans="1:12" ht="15.75" customHeight="1">
      <c r="A117" s="45"/>
      <c r="B117" s="140" t="s">
        <v>192</v>
      </c>
      <c r="C117" s="141"/>
      <c r="D117" s="146" t="s">
        <v>193</v>
      </c>
      <c r="E117" s="141"/>
      <c r="F117" s="147" t="s">
        <v>194</v>
      </c>
      <c r="G117" s="141"/>
      <c r="H117" s="147" t="s">
        <v>195</v>
      </c>
      <c r="I117" s="141"/>
    </row>
    <row r="118" spans="1:12" ht="15.75" customHeight="1">
      <c r="A118" s="45"/>
      <c r="B118" s="142"/>
      <c r="C118" s="143"/>
      <c r="D118" s="142"/>
      <c r="E118" s="143"/>
      <c r="F118" s="142"/>
      <c r="G118" s="143"/>
      <c r="H118" s="142"/>
      <c r="I118" s="143"/>
    </row>
    <row r="119" spans="1:12" ht="15.75" customHeight="1">
      <c r="A119" s="7"/>
      <c r="B119" s="142"/>
      <c r="C119" s="143"/>
      <c r="D119" s="142"/>
      <c r="E119" s="143"/>
      <c r="F119" s="142"/>
      <c r="G119" s="143"/>
      <c r="H119" s="142"/>
      <c r="I119" s="143"/>
    </row>
    <row r="120" spans="1:12" ht="15.75" customHeight="1">
      <c r="A120" s="7"/>
      <c r="B120" s="144"/>
      <c r="C120" s="145"/>
      <c r="D120" s="144"/>
      <c r="E120" s="145"/>
      <c r="F120" s="144"/>
      <c r="G120" s="145"/>
      <c r="H120" s="144"/>
      <c r="I120" s="145"/>
    </row>
    <row r="121" spans="1:12" ht="15.75" customHeight="1">
      <c r="A121" s="7"/>
      <c r="B121" s="70" t="s">
        <v>196</v>
      </c>
      <c r="C121" s="70" t="s">
        <v>197</v>
      </c>
      <c r="D121" s="71" t="s">
        <v>196</v>
      </c>
      <c r="E121" s="71" t="s">
        <v>197</v>
      </c>
      <c r="F121" s="70" t="s">
        <v>196</v>
      </c>
      <c r="G121" s="70" t="s">
        <v>197</v>
      </c>
      <c r="H121" s="70" t="s">
        <v>196</v>
      </c>
      <c r="I121" s="70" t="s">
        <v>197</v>
      </c>
      <c r="L121" s="65" t="s">
        <v>198</v>
      </c>
    </row>
    <row r="122" spans="1:12" ht="15.75" customHeight="1">
      <c r="A122" s="7"/>
      <c r="B122" s="72" t="s">
        <v>18</v>
      </c>
      <c r="C122" s="73">
        <v>0.1</v>
      </c>
      <c r="D122" s="30" t="s">
        <v>18</v>
      </c>
      <c r="E122" s="74">
        <v>0.25</v>
      </c>
      <c r="F122" s="72" t="s">
        <v>18</v>
      </c>
      <c r="G122" s="72" t="s">
        <v>24</v>
      </c>
      <c r="H122" s="72" t="s">
        <v>18</v>
      </c>
      <c r="I122" s="72" t="s">
        <v>24</v>
      </c>
    </row>
    <row r="123" spans="1:12" ht="15.75" customHeight="1">
      <c r="A123" s="7"/>
      <c r="B123" s="72" t="s">
        <v>199</v>
      </c>
      <c r="C123" s="73">
        <v>0.5</v>
      </c>
      <c r="D123" s="30" t="s">
        <v>199</v>
      </c>
      <c r="E123" s="74">
        <v>0.5</v>
      </c>
      <c r="F123" s="72" t="s">
        <v>199</v>
      </c>
      <c r="G123" s="72" t="s">
        <v>24</v>
      </c>
      <c r="H123" s="72" t="s">
        <v>199</v>
      </c>
      <c r="I123" s="72" t="s">
        <v>24</v>
      </c>
    </row>
    <row r="124" spans="1:12" ht="15.75" customHeight="1">
      <c r="A124" s="7"/>
      <c r="B124" s="72" t="s">
        <v>200</v>
      </c>
      <c r="C124" s="73">
        <v>0.2</v>
      </c>
      <c r="D124" s="30" t="s">
        <v>200</v>
      </c>
      <c r="E124" s="74">
        <v>0.25</v>
      </c>
      <c r="F124" s="72" t="s">
        <v>200</v>
      </c>
      <c r="G124" s="73">
        <v>0.3</v>
      </c>
      <c r="H124" s="72" t="s">
        <v>200</v>
      </c>
      <c r="I124" s="73">
        <v>1</v>
      </c>
    </row>
    <row r="125" spans="1:12" ht="15.75" customHeight="1">
      <c r="B125" s="72" t="s">
        <v>21</v>
      </c>
      <c r="C125" s="73">
        <v>0.2</v>
      </c>
      <c r="D125" s="30" t="s">
        <v>21</v>
      </c>
      <c r="E125" s="30" t="s">
        <v>24</v>
      </c>
      <c r="F125" s="72" t="s">
        <v>21</v>
      </c>
      <c r="G125" s="73">
        <v>0.7</v>
      </c>
      <c r="H125" s="72" t="s">
        <v>21</v>
      </c>
      <c r="I125" s="72" t="s">
        <v>24</v>
      </c>
    </row>
    <row r="126" spans="1:12" ht="15.75" customHeight="1">
      <c r="A126" s="7"/>
      <c r="C126" s="2"/>
      <c r="D126" s="2"/>
      <c r="E126" s="2"/>
      <c r="F126" s="2"/>
      <c r="G126" s="2"/>
      <c r="H126" s="2"/>
    </row>
    <row r="127" spans="1:12" ht="15.75" customHeight="1">
      <c r="A127" s="7"/>
      <c r="C127" s="2"/>
      <c r="D127" s="2"/>
      <c r="E127" s="2"/>
      <c r="F127" s="2"/>
      <c r="G127" s="2"/>
      <c r="H127" s="2"/>
    </row>
    <row r="128" spans="1:12" ht="15.75" customHeight="1">
      <c r="B128" s="148" t="s">
        <v>201</v>
      </c>
      <c r="C128" s="149"/>
      <c r="D128" s="149"/>
      <c r="E128" s="149"/>
      <c r="F128" s="149"/>
      <c r="G128" s="139"/>
      <c r="H128" s="2"/>
    </row>
    <row r="129" spans="1:8" ht="15.75" customHeight="1">
      <c r="B129" s="3" t="s">
        <v>202</v>
      </c>
      <c r="C129" s="3" t="s">
        <v>203</v>
      </c>
      <c r="D129" s="8" t="s">
        <v>204</v>
      </c>
      <c r="E129" s="3" t="s">
        <v>205</v>
      </c>
      <c r="F129" s="3" t="s">
        <v>206</v>
      </c>
      <c r="G129" s="8" t="s">
        <v>207</v>
      </c>
      <c r="H129" s="2"/>
    </row>
    <row r="130" spans="1:8" ht="15.75" customHeight="1">
      <c r="B130" s="6" t="s">
        <v>5</v>
      </c>
      <c r="C130" s="28">
        <v>50</v>
      </c>
      <c r="D130" s="75">
        <v>56.25</v>
      </c>
      <c r="E130" s="76" t="s">
        <v>208</v>
      </c>
      <c r="F130" s="77">
        <f t="shared" ref="F130:F135" si="2">D130-C130</f>
        <v>6.25</v>
      </c>
      <c r="G130" s="76" t="s">
        <v>209</v>
      </c>
      <c r="H130" s="2"/>
    </row>
    <row r="131" spans="1:8" ht="15.75" customHeight="1">
      <c r="B131" s="6" t="s">
        <v>7</v>
      </c>
      <c r="C131" s="28">
        <v>50</v>
      </c>
      <c r="D131" s="75">
        <v>56.25</v>
      </c>
      <c r="E131" s="76" t="s">
        <v>208</v>
      </c>
      <c r="F131" s="77">
        <f t="shared" si="2"/>
        <v>6.25</v>
      </c>
      <c r="G131" s="76" t="s">
        <v>209</v>
      </c>
      <c r="H131" s="2"/>
    </row>
    <row r="132" spans="1:8" ht="15.75" customHeight="1">
      <c r="B132" s="6" t="s">
        <v>9</v>
      </c>
      <c r="C132" s="28">
        <v>50</v>
      </c>
      <c r="D132" s="75">
        <v>56.25</v>
      </c>
      <c r="E132" s="76" t="s">
        <v>208</v>
      </c>
      <c r="F132" s="77">
        <f t="shared" si="2"/>
        <v>6.25</v>
      </c>
      <c r="G132" s="76" t="s">
        <v>209</v>
      </c>
      <c r="H132" s="2"/>
    </row>
    <row r="133" spans="1:8" ht="15.75" customHeight="1">
      <c r="B133" s="6" t="s">
        <v>11</v>
      </c>
      <c r="C133" s="28">
        <v>50</v>
      </c>
      <c r="D133" s="75">
        <v>56.25</v>
      </c>
      <c r="E133" s="76" t="s">
        <v>208</v>
      </c>
      <c r="F133" s="77">
        <f t="shared" si="2"/>
        <v>6.25</v>
      </c>
      <c r="G133" s="76" t="s">
        <v>209</v>
      </c>
      <c r="H133" s="2"/>
    </row>
    <row r="134" spans="1:8" ht="15.75" customHeight="1">
      <c r="B134" s="6" t="s">
        <v>13</v>
      </c>
      <c r="C134" s="28">
        <v>50</v>
      </c>
      <c r="D134" s="75">
        <v>56.25</v>
      </c>
      <c r="E134" s="76" t="s">
        <v>208</v>
      </c>
      <c r="F134" s="77">
        <f t="shared" si="2"/>
        <v>6.25</v>
      </c>
      <c r="G134" s="76" t="s">
        <v>209</v>
      </c>
      <c r="H134" s="2"/>
    </row>
    <row r="135" spans="1:8" ht="15.75" customHeight="1">
      <c r="B135" s="6" t="s">
        <v>15</v>
      </c>
      <c r="C135" s="19">
        <v>50</v>
      </c>
      <c r="D135" s="78">
        <v>56.25</v>
      </c>
      <c r="E135" s="76" t="s">
        <v>208</v>
      </c>
      <c r="F135" s="77">
        <f t="shared" si="2"/>
        <v>6.25</v>
      </c>
      <c r="G135" s="76" t="s">
        <v>209</v>
      </c>
      <c r="H135" s="2"/>
    </row>
    <row r="136" spans="1:8" ht="15.75" customHeight="1">
      <c r="C136" s="2"/>
      <c r="D136" s="2"/>
      <c r="E136" s="2"/>
      <c r="F136" s="2"/>
      <c r="G136" s="2"/>
      <c r="H136" s="2"/>
    </row>
    <row r="137" spans="1:8" ht="15.75" customHeight="1">
      <c r="B137" s="8" t="s">
        <v>186</v>
      </c>
      <c r="C137" s="3" t="s">
        <v>203</v>
      </c>
      <c r="D137" s="8" t="s">
        <v>204</v>
      </c>
      <c r="E137" s="2"/>
      <c r="F137" s="39"/>
      <c r="G137" s="2"/>
    </row>
    <row r="138" spans="1:8" ht="15.75" customHeight="1">
      <c r="A138" s="7"/>
      <c r="B138" s="3" t="s">
        <v>4</v>
      </c>
      <c r="C138" s="28">
        <v>50</v>
      </c>
      <c r="D138" s="79">
        <v>56.25</v>
      </c>
      <c r="E138" s="2"/>
      <c r="F138" s="2"/>
      <c r="G138" s="2"/>
      <c r="H138" s="2"/>
    </row>
    <row r="139" spans="1:8" ht="15.75" customHeight="1">
      <c r="A139" s="7"/>
      <c r="B139" s="3" t="s">
        <v>6</v>
      </c>
      <c r="C139" s="28">
        <v>50</v>
      </c>
      <c r="D139" s="79">
        <v>56.25</v>
      </c>
      <c r="E139" s="2"/>
      <c r="F139" s="2"/>
      <c r="G139" s="2"/>
      <c r="H139" s="2"/>
    </row>
    <row r="140" spans="1:8" ht="15.75" customHeight="1">
      <c r="A140" s="7"/>
      <c r="B140" s="3" t="s">
        <v>8</v>
      </c>
      <c r="C140" s="28">
        <v>50</v>
      </c>
      <c r="D140" s="79">
        <v>56.25</v>
      </c>
      <c r="E140" s="2"/>
      <c r="F140" s="2"/>
      <c r="G140" s="2"/>
      <c r="H140" s="2"/>
    </row>
    <row r="141" spans="1:8" ht="15.75" customHeight="1">
      <c r="A141" s="7"/>
      <c r="B141" s="3" t="s">
        <v>10</v>
      </c>
      <c r="C141" s="28">
        <v>50</v>
      </c>
      <c r="D141" s="79">
        <v>56.25</v>
      </c>
      <c r="E141" s="2"/>
      <c r="F141" s="2"/>
      <c r="G141" s="2"/>
      <c r="H141" s="2"/>
    </row>
    <row r="142" spans="1:8" ht="15.75" customHeight="1">
      <c r="A142" s="7"/>
      <c r="B142" s="3" t="s">
        <v>12</v>
      </c>
      <c r="C142" s="28">
        <v>50</v>
      </c>
      <c r="D142" s="79">
        <v>56.25</v>
      </c>
      <c r="E142" s="2"/>
      <c r="F142" s="2"/>
      <c r="G142" s="2"/>
      <c r="H142" s="2"/>
    </row>
    <row r="143" spans="1:8" ht="15.75" customHeight="1">
      <c r="A143" s="7"/>
      <c r="B143" s="3" t="s">
        <v>14</v>
      </c>
      <c r="C143" s="19">
        <v>50</v>
      </c>
      <c r="D143" s="19">
        <v>56.25</v>
      </c>
      <c r="E143" s="2"/>
      <c r="F143" s="2"/>
      <c r="G143" s="2"/>
      <c r="H143" s="2"/>
    </row>
    <row r="144" spans="1:8" ht="15.75" customHeight="1">
      <c r="A144" s="7"/>
      <c r="C144" s="2"/>
      <c r="D144" s="2"/>
      <c r="E144" s="2"/>
      <c r="F144" s="2"/>
      <c r="G144" s="2"/>
      <c r="H144" s="2"/>
    </row>
    <row r="145" spans="1:8" ht="15.75" customHeight="1">
      <c r="A145" s="7"/>
      <c r="C145" s="2"/>
      <c r="D145" s="2"/>
      <c r="E145" s="2"/>
      <c r="F145" s="2"/>
      <c r="G145" s="2"/>
      <c r="H145" s="2"/>
    </row>
    <row r="146" spans="1:8" ht="15.75" customHeight="1">
      <c r="A146" s="7"/>
      <c r="C146" s="2"/>
      <c r="D146" s="2"/>
      <c r="E146" s="2"/>
      <c r="F146" s="2"/>
      <c r="G146" s="2"/>
      <c r="H146" s="2"/>
    </row>
    <row r="147" spans="1:8" ht="15.75" customHeight="1">
      <c r="A147" s="7"/>
      <c r="C147" s="2"/>
      <c r="D147" s="2"/>
      <c r="E147" s="2"/>
      <c r="F147" s="2"/>
      <c r="G147" s="2"/>
      <c r="H147" s="2"/>
    </row>
    <row r="148" spans="1:8" ht="15.75" customHeight="1">
      <c r="A148" s="7"/>
      <c r="C148" s="2"/>
      <c r="D148" s="2"/>
      <c r="E148" s="2"/>
      <c r="F148" s="2"/>
      <c r="G148" s="2"/>
      <c r="H148" s="2"/>
    </row>
    <row r="149" spans="1:8" ht="15.75" customHeight="1">
      <c r="A149" s="7"/>
      <c r="C149" s="2"/>
      <c r="D149" s="2"/>
      <c r="E149" s="2"/>
      <c r="F149" s="2"/>
      <c r="G149" s="2"/>
      <c r="H149" s="2"/>
    </row>
    <row r="150" spans="1:8" ht="15.75" customHeight="1">
      <c r="A150" s="7"/>
      <c r="C150" s="2"/>
      <c r="D150" s="2"/>
      <c r="E150" s="2"/>
      <c r="F150" s="2"/>
      <c r="G150" s="2"/>
      <c r="H150" s="2"/>
    </row>
    <row r="151" spans="1:8" ht="15.75" customHeight="1">
      <c r="A151" s="7"/>
      <c r="C151" s="2"/>
      <c r="D151" s="2"/>
      <c r="E151" s="2"/>
      <c r="F151" s="2"/>
      <c r="G151" s="2"/>
      <c r="H151" s="2"/>
    </row>
    <row r="152" spans="1:8" ht="15.75" customHeight="1">
      <c r="A152" s="7"/>
      <c r="C152" s="2"/>
      <c r="D152" s="2"/>
      <c r="E152" s="2"/>
      <c r="F152" s="2"/>
      <c r="G152" s="2"/>
      <c r="H152" s="2"/>
    </row>
    <row r="153" spans="1:8" ht="15.75" customHeight="1">
      <c r="A153" s="7"/>
      <c r="C153" s="2"/>
      <c r="D153" s="2"/>
      <c r="E153" s="2"/>
      <c r="F153" s="2"/>
      <c r="G153" s="2"/>
      <c r="H153" s="2"/>
    </row>
    <row r="154" spans="1:8" ht="15.75" customHeight="1">
      <c r="A154" s="7"/>
      <c r="C154" s="2"/>
      <c r="D154" s="2"/>
      <c r="E154" s="2"/>
      <c r="F154" s="2"/>
      <c r="G154" s="2"/>
      <c r="H154" s="2"/>
    </row>
    <row r="155" spans="1:8" ht="15.75" customHeight="1">
      <c r="A155" s="7"/>
      <c r="C155" s="2"/>
      <c r="D155" s="2"/>
      <c r="E155" s="2"/>
      <c r="F155" s="2"/>
      <c r="G155" s="2"/>
      <c r="H155" s="2"/>
    </row>
    <row r="156" spans="1:8" ht="15.75" customHeight="1">
      <c r="A156" s="7"/>
      <c r="C156" s="2"/>
      <c r="D156" s="2"/>
      <c r="E156" s="2"/>
      <c r="F156" s="2"/>
      <c r="G156" s="2"/>
      <c r="H156" s="2"/>
    </row>
    <row r="157" spans="1:8" ht="15.75" customHeight="1">
      <c r="A157" s="7"/>
      <c r="C157" s="2"/>
      <c r="D157" s="2"/>
      <c r="E157" s="2"/>
      <c r="F157" s="2"/>
      <c r="G157" s="2"/>
      <c r="H157" s="2"/>
    </row>
    <row r="158" spans="1:8" ht="15.75" customHeight="1">
      <c r="A158" s="7"/>
      <c r="C158" s="2"/>
      <c r="D158" s="2"/>
      <c r="E158" s="2"/>
      <c r="F158" s="2"/>
      <c r="G158" s="2"/>
      <c r="H158" s="2"/>
    </row>
    <row r="159" spans="1:8" ht="15.75" customHeight="1">
      <c r="A159" s="7"/>
      <c r="C159" s="2"/>
      <c r="D159" s="2"/>
      <c r="E159" s="2"/>
      <c r="F159" s="2"/>
      <c r="G159" s="2"/>
      <c r="H159" s="2"/>
    </row>
    <row r="160" spans="1:8" ht="15.75" customHeight="1">
      <c r="A160" s="7"/>
      <c r="C160" s="2"/>
      <c r="D160" s="2"/>
      <c r="E160" s="2"/>
      <c r="F160" s="2"/>
      <c r="G160" s="2"/>
      <c r="H160" s="2"/>
    </row>
    <row r="161" spans="1:8" ht="15.75" customHeight="1">
      <c r="A161" s="7"/>
      <c r="C161" s="2"/>
      <c r="D161" s="2"/>
      <c r="E161" s="2"/>
      <c r="F161" s="2"/>
      <c r="G161" s="2"/>
      <c r="H161" s="2"/>
    </row>
    <row r="162" spans="1:8" ht="15.75" customHeight="1">
      <c r="A162" s="7"/>
      <c r="C162" s="2"/>
      <c r="D162" s="2"/>
      <c r="E162" s="2"/>
      <c r="F162" s="2"/>
      <c r="G162" s="2"/>
      <c r="H162" s="2"/>
    </row>
    <row r="163" spans="1:8" ht="15.75" customHeight="1">
      <c r="A163" s="7"/>
      <c r="C163" s="2"/>
      <c r="D163" s="2"/>
      <c r="E163" s="2"/>
      <c r="F163" s="2"/>
      <c r="G163" s="2"/>
      <c r="H163" s="2"/>
    </row>
    <row r="164" spans="1:8" ht="15.75" customHeight="1">
      <c r="A164" s="7"/>
      <c r="C164" s="2"/>
      <c r="D164" s="2"/>
      <c r="E164" s="2"/>
      <c r="F164" s="2"/>
      <c r="G164" s="2"/>
      <c r="H164" s="2"/>
    </row>
    <row r="165" spans="1:8" ht="15.75" customHeight="1">
      <c r="A165" s="7"/>
      <c r="C165" s="2"/>
      <c r="D165" s="2"/>
      <c r="E165" s="2"/>
      <c r="F165" s="2"/>
      <c r="G165" s="2"/>
      <c r="H165" s="2"/>
    </row>
    <row r="166" spans="1:8" ht="15.75" customHeight="1">
      <c r="A166" s="7"/>
      <c r="C166" s="2"/>
      <c r="D166" s="2"/>
      <c r="E166" s="2"/>
      <c r="F166" s="2"/>
      <c r="G166" s="2"/>
      <c r="H166" s="2"/>
    </row>
    <row r="167" spans="1:8" ht="15.75" customHeight="1">
      <c r="A167" s="7"/>
      <c r="C167" s="2"/>
      <c r="D167" s="2"/>
      <c r="E167" s="2"/>
      <c r="F167" s="2"/>
      <c r="G167" s="2"/>
      <c r="H167" s="2"/>
    </row>
    <row r="168" spans="1:8" ht="15.75" customHeight="1">
      <c r="A168" s="7"/>
      <c r="C168" s="2"/>
      <c r="D168" s="2"/>
      <c r="E168" s="2"/>
      <c r="F168" s="2"/>
      <c r="G168" s="2"/>
      <c r="H168" s="2"/>
    </row>
    <row r="169" spans="1:8" ht="15.75" customHeight="1">
      <c r="A169" s="7"/>
      <c r="C169" s="2"/>
      <c r="D169" s="2"/>
      <c r="E169" s="2"/>
      <c r="F169" s="2"/>
      <c r="G169" s="2"/>
      <c r="H169" s="2"/>
    </row>
    <row r="170" spans="1:8" ht="15.75" customHeight="1">
      <c r="A170" s="7"/>
      <c r="C170" s="2"/>
      <c r="D170" s="2"/>
      <c r="E170" s="2"/>
      <c r="F170" s="2"/>
      <c r="G170" s="2"/>
      <c r="H170" s="2"/>
    </row>
    <row r="171" spans="1:8" ht="15.75" customHeight="1">
      <c r="A171" s="7"/>
      <c r="C171" s="2"/>
      <c r="D171" s="2"/>
      <c r="E171" s="2"/>
      <c r="F171" s="2"/>
      <c r="G171" s="2"/>
      <c r="H171" s="2"/>
    </row>
    <row r="172" spans="1:8" ht="15.75" customHeight="1">
      <c r="A172" s="7"/>
      <c r="C172" s="2"/>
      <c r="D172" s="2"/>
      <c r="E172" s="2"/>
      <c r="F172" s="2"/>
      <c r="G172" s="2"/>
      <c r="H172" s="2"/>
    </row>
    <row r="173" spans="1:8" ht="15.75" customHeight="1">
      <c r="A173" s="7"/>
      <c r="C173" s="2"/>
      <c r="D173" s="2"/>
      <c r="E173" s="2"/>
      <c r="F173" s="2"/>
      <c r="G173" s="2"/>
      <c r="H173" s="2"/>
    </row>
    <row r="174" spans="1:8" ht="15.75" customHeight="1">
      <c r="A174" s="7"/>
      <c r="C174" s="2"/>
      <c r="D174" s="2"/>
      <c r="E174" s="2"/>
      <c r="F174" s="2"/>
      <c r="G174" s="2"/>
      <c r="H174" s="2"/>
    </row>
    <row r="175" spans="1:8" ht="15.75" customHeight="1">
      <c r="A175" s="7"/>
      <c r="C175" s="2"/>
      <c r="D175" s="2"/>
      <c r="E175" s="2"/>
      <c r="F175" s="2"/>
      <c r="G175" s="2"/>
      <c r="H175" s="2"/>
    </row>
    <row r="176" spans="1:8" ht="15.75" customHeight="1">
      <c r="A176" s="7"/>
      <c r="C176" s="2"/>
      <c r="D176" s="2"/>
      <c r="E176" s="2"/>
      <c r="F176" s="2"/>
      <c r="G176" s="2"/>
      <c r="H176" s="2"/>
    </row>
    <row r="177" spans="1:8" ht="15.75" customHeight="1">
      <c r="A177" s="7"/>
      <c r="C177" s="2"/>
      <c r="D177" s="2"/>
      <c r="E177" s="2"/>
      <c r="F177" s="2"/>
      <c r="G177" s="2"/>
      <c r="H177" s="2"/>
    </row>
    <row r="178" spans="1:8" ht="15.75" customHeight="1">
      <c r="A178" s="7"/>
      <c r="C178" s="2"/>
      <c r="D178" s="2"/>
      <c r="E178" s="2"/>
      <c r="F178" s="2"/>
      <c r="G178" s="2"/>
      <c r="H178" s="2"/>
    </row>
    <row r="179" spans="1:8" ht="15.75" customHeight="1">
      <c r="A179" s="7"/>
      <c r="C179" s="2"/>
      <c r="D179" s="2"/>
      <c r="E179" s="2"/>
      <c r="F179" s="2"/>
      <c r="G179" s="2"/>
      <c r="H179" s="2"/>
    </row>
    <row r="180" spans="1:8" ht="15.75" customHeight="1">
      <c r="A180" s="7"/>
      <c r="C180" s="2"/>
      <c r="D180" s="2"/>
      <c r="E180" s="2"/>
      <c r="F180" s="2"/>
      <c r="G180" s="2"/>
      <c r="H180" s="2"/>
    </row>
    <row r="181" spans="1:8" ht="15.75" customHeight="1">
      <c r="A181" s="7"/>
      <c r="C181" s="2"/>
      <c r="D181" s="2"/>
      <c r="E181" s="2"/>
      <c r="F181" s="2"/>
      <c r="G181" s="2"/>
      <c r="H181" s="2"/>
    </row>
    <row r="182" spans="1:8" ht="15.75" customHeight="1">
      <c r="A182" s="7"/>
      <c r="C182" s="2"/>
      <c r="D182" s="2"/>
      <c r="E182" s="2"/>
      <c r="F182" s="2"/>
      <c r="G182" s="2"/>
      <c r="H182" s="2"/>
    </row>
    <row r="183" spans="1:8" ht="15.75" customHeight="1">
      <c r="A183" s="7"/>
      <c r="C183" s="2"/>
      <c r="D183" s="2"/>
      <c r="E183" s="2"/>
      <c r="F183" s="2"/>
      <c r="G183" s="2"/>
      <c r="H183" s="2"/>
    </row>
    <row r="184" spans="1:8" ht="15.75" customHeight="1">
      <c r="A184" s="7"/>
      <c r="C184" s="2"/>
      <c r="D184" s="2"/>
      <c r="E184" s="2"/>
      <c r="F184" s="2"/>
      <c r="G184" s="2"/>
      <c r="H184" s="2"/>
    </row>
    <row r="185" spans="1:8" ht="15.75" customHeight="1">
      <c r="A185" s="7"/>
      <c r="C185" s="2"/>
      <c r="D185" s="2"/>
      <c r="E185" s="2"/>
      <c r="F185" s="2"/>
      <c r="G185" s="2"/>
      <c r="H185" s="2"/>
    </row>
    <row r="186" spans="1:8" ht="15.75" customHeight="1">
      <c r="A186" s="7"/>
      <c r="C186" s="2"/>
      <c r="D186" s="2"/>
      <c r="E186" s="2"/>
      <c r="F186" s="2"/>
      <c r="G186" s="2"/>
      <c r="H186" s="2"/>
    </row>
    <row r="187" spans="1:8" ht="15.75" customHeight="1">
      <c r="A187" s="7"/>
      <c r="C187" s="2"/>
      <c r="D187" s="2"/>
      <c r="E187" s="2"/>
      <c r="F187" s="2"/>
      <c r="G187" s="2"/>
      <c r="H187" s="2"/>
    </row>
    <row r="188" spans="1:8" ht="15.75" customHeight="1">
      <c r="A188" s="7"/>
      <c r="C188" s="2"/>
      <c r="D188" s="2"/>
      <c r="E188" s="2"/>
      <c r="F188" s="2"/>
      <c r="G188" s="2"/>
      <c r="H188" s="2"/>
    </row>
    <row r="189" spans="1:8" ht="15.75" customHeight="1">
      <c r="A189" s="7"/>
      <c r="C189" s="2"/>
      <c r="D189" s="2"/>
      <c r="E189" s="2"/>
      <c r="F189" s="2"/>
      <c r="G189" s="2"/>
      <c r="H189" s="2"/>
    </row>
    <row r="190" spans="1:8" ht="15.75" customHeight="1">
      <c r="A190" s="7"/>
      <c r="C190" s="2"/>
      <c r="D190" s="2"/>
      <c r="E190" s="2"/>
      <c r="F190" s="2"/>
      <c r="G190" s="2"/>
      <c r="H190" s="2"/>
    </row>
    <row r="191" spans="1:8" ht="15.75" customHeight="1">
      <c r="A191" s="7"/>
      <c r="C191" s="2"/>
      <c r="D191" s="2"/>
      <c r="E191" s="2"/>
      <c r="F191" s="2"/>
      <c r="G191" s="2"/>
      <c r="H191" s="2"/>
    </row>
    <row r="192" spans="1:8" ht="15.75" customHeight="1">
      <c r="A192" s="7"/>
      <c r="C192" s="2"/>
      <c r="D192" s="2"/>
      <c r="E192" s="2"/>
      <c r="F192" s="2"/>
      <c r="G192" s="2"/>
      <c r="H192" s="2"/>
    </row>
    <row r="193" spans="1:8" ht="15.75" customHeight="1">
      <c r="A193" s="7"/>
      <c r="C193" s="2"/>
      <c r="D193" s="2"/>
      <c r="E193" s="2"/>
      <c r="F193" s="2"/>
      <c r="G193" s="2"/>
      <c r="H193" s="2"/>
    </row>
    <row r="194" spans="1:8" ht="15.75" customHeight="1">
      <c r="A194" s="7"/>
      <c r="C194" s="2"/>
      <c r="D194" s="2"/>
      <c r="E194" s="2"/>
      <c r="F194" s="2"/>
      <c r="G194" s="2"/>
      <c r="H194" s="2"/>
    </row>
    <row r="195" spans="1:8" ht="15.75" customHeight="1">
      <c r="A195" s="7"/>
      <c r="C195" s="2"/>
      <c r="D195" s="2"/>
      <c r="E195" s="2"/>
      <c r="F195" s="2"/>
      <c r="G195" s="2"/>
      <c r="H195" s="2"/>
    </row>
    <row r="196" spans="1:8" ht="15.75" customHeight="1">
      <c r="A196" s="7"/>
      <c r="C196" s="2"/>
      <c r="D196" s="2"/>
      <c r="E196" s="2"/>
      <c r="F196" s="2"/>
      <c r="G196" s="2"/>
      <c r="H196" s="2"/>
    </row>
    <row r="197" spans="1:8" ht="15.75" customHeight="1">
      <c r="A197" s="7"/>
      <c r="C197" s="2"/>
      <c r="D197" s="2"/>
      <c r="E197" s="2"/>
      <c r="F197" s="2"/>
      <c r="G197" s="2"/>
      <c r="H197" s="2"/>
    </row>
    <row r="198" spans="1:8" ht="15.75" customHeight="1">
      <c r="A198" s="7"/>
      <c r="C198" s="2"/>
      <c r="D198" s="2"/>
      <c r="E198" s="2"/>
      <c r="F198" s="2"/>
      <c r="G198" s="2"/>
      <c r="H198" s="2"/>
    </row>
    <row r="199" spans="1:8" ht="15.75" customHeight="1">
      <c r="A199" s="7"/>
      <c r="C199" s="2"/>
      <c r="D199" s="2"/>
      <c r="E199" s="2"/>
      <c r="F199" s="2"/>
      <c r="G199" s="2"/>
      <c r="H199" s="2"/>
    </row>
    <row r="200" spans="1:8" ht="15.75" customHeight="1">
      <c r="A200" s="7"/>
      <c r="C200" s="2"/>
      <c r="D200" s="2"/>
      <c r="E200" s="2"/>
      <c r="F200" s="2"/>
      <c r="G200" s="2"/>
      <c r="H200" s="2"/>
    </row>
    <row r="201" spans="1:8" ht="15.75" customHeight="1">
      <c r="A201" s="7"/>
      <c r="C201" s="2"/>
      <c r="D201" s="2"/>
      <c r="E201" s="2"/>
      <c r="F201" s="2"/>
      <c r="G201" s="2"/>
      <c r="H201" s="2"/>
    </row>
    <row r="202" spans="1:8" ht="15.75" customHeight="1">
      <c r="A202" s="7"/>
      <c r="C202" s="2"/>
      <c r="D202" s="2"/>
      <c r="E202" s="2"/>
      <c r="F202" s="2"/>
      <c r="G202" s="2"/>
      <c r="H202" s="2"/>
    </row>
    <row r="203" spans="1:8" ht="15.75" customHeight="1">
      <c r="A203" s="7"/>
      <c r="C203" s="2"/>
      <c r="D203" s="2"/>
      <c r="E203" s="2"/>
      <c r="F203" s="2"/>
      <c r="G203" s="2"/>
      <c r="H203" s="2"/>
    </row>
    <row r="204" spans="1:8" ht="15.75" customHeight="1">
      <c r="A204" s="7"/>
      <c r="C204" s="2"/>
      <c r="D204" s="2"/>
      <c r="E204" s="2"/>
      <c r="F204" s="2"/>
      <c r="G204" s="2"/>
      <c r="H204" s="2"/>
    </row>
    <row r="205" spans="1:8" ht="15.75" customHeight="1">
      <c r="A205" s="7"/>
      <c r="C205" s="2"/>
      <c r="D205" s="2"/>
      <c r="E205" s="2"/>
      <c r="F205" s="2"/>
      <c r="G205" s="2"/>
      <c r="H205" s="2"/>
    </row>
    <row r="206" spans="1:8" ht="15.75" customHeight="1">
      <c r="A206" s="7"/>
      <c r="C206" s="2"/>
      <c r="D206" s="2"/>
      <c r="E206" s="2"/>
      <c r="F206" s="2"/>
      <c r="G206" s="2"/>
      <c r="H206" s="2"/>
    </row>
    <row r="207" spans="1:8" ht="15.75" customHeight="1">
      <c r="A207" s="7"/>
      <c r="C207" s="2"/>
      <c r="D207" s="2"/>
      <c r="E207" s="2"/>
      <c r="F207" s="2"/>
      <c r="G207" s="2"/>
      <c r="H207" s="2"/>
    </row>
    <row r="208" spans="1:8" ht="15.75" customHeight="1">
      <c r="A208" s="7"/>
      <c r="C208" s="2"/>
      <c r="D208" s="2"/>
      <c r="E208" s="2"/>
      <c r="F208" s="2"/>
      <c r="G208" s="2"/>
      <c r="H208" s="2"/>
    </row>
    <row r="209" spans="1:8" ht="15.75" customHeight="1">
      <c r="A209" s="7"/>
      <c r="C209" s="2"/>
      <c r="D209" s="2"/>
      <c r="E209" s="2"/>
      <c r="F209" s="2"/>
      <c r="G209" s="2"/>
      <c r="H209" s="2"/>
    </row>
    <row r="210" spans="1:8" ht="15.75" customHeight="1">
      <c r="A210" s="7"/>
      <c r="C210" s="2"/>
      <c r="D210" s="2"/>
      <c r="E210" s="2"/>
      <c r="F210" s="2"/>
      <c r="G210" s="2"/>
      <c r="H210" s="2"/>
    </row>
    <row r="211" spans="1:8" ht="15.75" customHeight="1">
      <c r="A211" s="7"/>
      <c r="C211" s="2"/>
      <c r="D211" s="2"/>
      <c r="E211" s="2"/>
      <c r="F211" s="2"/>
      <c r="G211" s="2"/>
      <c r="H211" s="2"/>
    </row>
    <row r="212" spans="1:8" ht="15.75" customHeight="1">
      <c r="A212" s="7"/>
      <c r="C212" s="2"/>
      <c r="D212" s="2"/>
      <c r="E212" s="2"/>
      <c r="F212" s="2"/>
      <c r="G212" s="2"/>
      <c r="H212" s="2"/>
    </row>
    <row r="213" spans="1:8" ht="15.75" customHeight="1">
      <c r="A213" s="7"/>
      <c r="C213" s="2"/>
      <c r="D213" s="2"/>
      <c r="E213" s="2"/>
      <c r="F213" s="2"/>
      <c r="G213" s="2"/>
      <c r="H213" s="2"/>
    </row>
    <row r="214" spans="1:8" ht="15.75" customHeight="1">
      <c r="A214" s="7"/>
      <c r="C214" s="2"/>
      <c r="D214" s="2"/>
      <c r="E214" s="2"/>
      <c r="F214" s="2"/>
      <c r="G214" s="2"/>
      <c r="H214" s="2"/>
    </row>
    <row r="215" spans="1:8" ht="15.75" customHeight="1">
      <c r="A215" s="7"/>
      <c r="C215" s="2"/>
      <c r="D215" s="2"/>
      <c r="E215" s="2"/>
      <c r="F215" s="2"/>
      <c r="G215" s="2"/>
      <c r="H215" s="2"/>
    </row>
    <row r="216" spans="1:8" ht="15.75" customHeight="1">
      <c r="A216" s="7"/>
      <c r="C216" s="2"/>
      <c r="D216" s="2"/>
      <c r="E216" s="2"/>
      <c r="F216" s="2"/>
      <c r="G216" s="2"/>
      <c r="H216" s="2"/>
    </row>
    <row r="217" spans="1:8" ht="15.75" customHeight="1">
      <c r="A217" s="7"/>
      <c r="C217" s="2"/>
      <c r="D217" s="2"/>
      <c r="E217" s="2"/>
      <c r="F217" s="2"/>
      <c r="G217" s="2"/>
      <c r="H217" s="2"/>
    </row>
    <row r="218" spans="1:8" ht="15.75" customHeight="1">
      <c r="A218" s="7"/>
      <c r="C218" s="2"/>
      <c r="D218" s="2"/>
      <c r="E218" s="2"/>
      <c r="F218" s="2"/>
      <c r="G218" s="2"/>
      <c r="H218" s="2"/>
    </row>
    <row r="219" spans="1:8" ht="15.75" customHeight="1">
      <c r="A219" s="7"/>
      <c r="C219" s="2"/>
      <c r="D219" s="2"/>
      <c r="E219" s="2"/>
      <c r="F219" s="2"/>
      <c r="G219" s="2"/>
      <c r="H219" s="2"/>
    </row>
    <row r="220" spans="1:8" ht="15.75" customHeight="1">
      <c r="A220" s="7"/>
      <c r="C220" s="2"/>
      <c r="D220" s="2"/>
      <c r="E220" s="2"/>
      <c r="F220" s="2"/>
      <c r="G220" s="2"/>
      <c r="H220" s="2"/>
    </row>
    <row r="221" spans="1:8" ht="15.75" customHeight="1">
      <c r="A221" s="7"/>
      <c r="C221" s="2"/>
      <c r="D221" s="2"/>
      <c r="E221" s="2"/>
      <c r="F221" s="2"/>
      <c r="G221" s="2"/>
      <c r="H221" s="2"/>
    </row>
    <row r="222" spans="1:8" ht="15.75" customHeight="1">
      <c r="A222" s="7"/>
      <c r="C222" s="2"/>
      <c r="D222" s="2"/>
      <c r="E222" s="2"/>
      <c r="F222" s="2"/>
      <c r="G222" s="2"/>
      <c r="H222" s="2"/>
    </row>
    <row r="223" spans="1:8" ht="15.75" customHeight="1">
      <c r="A223" s="7"/>
      <c r="C223" s="2"/>
      <c r="D223" s="2"/>
      <c r="E223" s="2"/>
      <c r="F223" s="2"/>
      <c r="G223" s="2"/>
      <c r="H223" s="2"/>
    </row>
    <row r="224" spans="1:8" ht="15.75" customHeight="1">
      <c r="A224" s="7"/>
      <c r="C224" s="2"/>
      <c r="D224" s="2"/>
      <c r="E224" s="2"/>
      <c r="F224" s="2"/>
      <c r="G224" s="2"/>
      <c r="H224" s="2"/>
    </row>
    <row r="225" spans="1:8" ht="15.75" customHeight="1">
      <c r="A225" s="7"/>
      <c r="C225" s="2"/>
      <c r="D225" s="2"/>
      <c r="E225" s="2"/>
      <c r="F225" s="2"/>
      <c r="G225" s="2"/>
      <c r="H225" s="2"/>
    </row>
    <row r="226" spans="1:8" ht="15.75" customHeight="1">
      <c r="A226" s="7"/>
      <c r="C226" s="2"/>
      <c r="D226" s="2"/>
      <c r="E226" s="2"/>
      <c r="F226" s="2"/>
      <c r="G226" s="2"/>
      <c r="H226" s="2"/>
    </row>
    <row r="227" spans="1:8" ht="15.75" customHeight="1">
      <c r="A227" s="7"/>
      <c r="C227" s="2"/>
      <c r="D227" s="2"/>
      <c r="E227" s="2"/>
      <c r="F227" s="2"/>
      <c r="G227" s="2"/>
      <c r="H227" s="2"/>
    </row>
    <row r="228" spans="1:8" ht="15.75" customHeight="1">
      <c r="A228" s="7"/>
      <c r="C228" s="2"/>
      <c r="D228" s="2"/>
      <c r="E228" s="2"/>
      <c r="F228" s="2"/>
      <c r="G228" s="2"/>
      <c r="H228" s="2"/>
    </row>
    <row r="229" spans="1:8" ht="15.75" customHeight="1">
      <c r="A229" s="7"/>
      <c r="C229" s="2"/>
      <c r="D229" s="2"/>
      <c r="E229" s="2"/>
      <c r="F229" s="2"/>
      <c r="G229" s="2"/>
      <c r="H229" s="2"/>
    </row>
    <row r="230" spans="1:8" ht="15.75" customHeight="1">
      <c r="A230" s="7"/>
      <c r="C230" s="2"/>
      <c r="D230" s="2"/>
      <c r="E230" s="2"/>
      <c r="F230" s="2"/>
      <c r="G230" s="2"/>
      <c r="H230" s="2"/>
    </row>
    <row r="231" spans="1:8" ht="15.75" customHeight="1">
      <c r="A231" s="7"/>
      <c r="C231" s="2"/>
      <c r="D231" s="2"/>
      <c r="E231" s="2"/>
      <c r="F231" s="2"/>
      <c r="G231" s="2"/>
      <c r="H231" s="2"/>
    </row>
    <row r="232" spans="1:8" ht="15.75" customHeight="1">
      <c r="A232" s="7"/>
      <c r="C232" s="2"/>
      <c r="D232" s="2"/>
      <c r="E232" s="2"/>
      <c r="F232" s="2"/>
      <c r="G232" s="2"/>
      <c r="H232" s="2"/>
    </row>
    <row r="233" spans="1:8" ht="15.75" customHeight="1">
      <c r="A233" s="7"/>
      <c r="C233" s="2"/>
      <c r="D233" s="2"/>
      <c r="E233" s="2"/>
      <c r="F233" s="2"/>
      <c r="G233" s="2"/>
      <c r="H233" s="2"/>
    </row>
    <row r="234" spans="1:8" ht="15.75" customHeight="1">
      <c r="A234" s="7"/>
      <c r="C234" s="2"/>
      <c r="D234" s="2"/>
      <c r="E234" s="2"/>
      <c r="F234" s="2"/>
      <c r="G234" s="2"/>
      <c r="H234" s="2"/>
    </row>
    <row r="235" spans="1:8" ht="15.75" customHeight="1">
      <c r="A235" s="7"/>
      <c r="C235" s="2"/>
      <c r="D235" s="2"/>
      <c r="E235" s="2"/>
      <c r="F235" s="2"/>
      <c r="G235" s="2"/>
      <c r="H235" s="2"/>
    </row>
    <row r="236" spans="1:8" ht="15.75" customHeight="1">
      <c r="A236" s="7"/>
      <c r="C236" s="2"/>
      <c r="D236" s="2"/>
      <c r="E236" s="2"/>
      <c r="F236" s="2"/>
      <c r="G236" s="2"/>
      <c r="H236" s="2"/>
    </row>
    <row r="237" spans="1:8" ht="15.75" customHeight="1">
      <c r="A237" s="7"/>
      <c r="C237" s="2"/>
      <c r="D237" s="2"/>
      <c r="E237" s="2"/>
      <c r="F237" s="2"/>
      <c r="G237" s="2"/>
      <c r="H237" s="2"/>
    </row>
    <row r="238" spans="1:8" ht="15.75" customHeight="1">
      <c r="A238" s="7"/>
      <c r="C238" s="2"/>
      <c r="D238" s="2"/>
      <c r="E238" s="2"/>
      <c r="F238" s="2"/>
      <c r="G238" s="2"/>
      <c r="H238" s="2"/>
    </row>
    <row r="239" spans="1:8" ht="15.75" customHeight="1">
      <c r="A239" s="7"/>
      <c r="C239" s="2"/>
      <c r="D239" s="2"/>
      <c r="E239" s="2"/>
      <c r="F239" s="2"/>
      <c r="G239" s="2"/>
      <c r="H239" s="2"/>
    </row>
    <row r="240" spans="1:8" ht="15.75" customHeight="1">
      <c r="A240" s="7"/>
      <c r="C240" s="2"/>
      <c r="D240" s="2"/>
      <c r="E240" s="2"/>
      <c r="F240" s="2"/>
      <c r="G240" s="2"/>
      <c r="H240" s="2"/>
    </row>
    <row r="241" spans="1:8" ht="15.75" customHeight="1">
      <c r="A241" s="7"/>
      <c r="C241" s="2"/>
      <c r="D241" s="2"/>
      <c r="E241" s="2"/>
      <c r="F241" s="2"/>
      <c r="G241" s="2"/>
      <c r="H241" s="2"/>
    </row>
    <row r="242" spans="1:8" ht="15.75" customHeight="1">
      <c r="A242" s="7"/>
      <c r="C242" s="2"/>
      <c r="D242" s="2"/>
      <c r="E242" s="2"/>
      <c r="F242" s="2"/>
      <c r="G242" s="2"/>
      <c r="H242" s="2"/>
    </row>
    <row r="243" spans="1:8" ht="15.75" customHeight="1">
      <c r="A243" s="7"/>
      <c r="C243" s="2"/>
      <c r="D243" s="2"/>
      <c r="E243" s="2"/>
      <c r="F243" s="2"/>
      <c r="G243" s="2"/>
      <c r="H243" s="2"/>
    </row>
    <row r="244" spans="1:8" ht="15.75" customHeight="1">
      <c r="A244" s="7"/>
      <c r="C244" s="2"/>
      <c r="D244" s="2"/>
      <c r="E244" s="2"/>
      <c r="F244" s="2"/>
      <c r="G244" s="2"/>
      <c r="H244" s="2"/>
    </row>
    <row r="245" spans="1:8" ht="15.75" customHeight="1">
      <c r="A245" s="7"/>
      <c r="C245" s="2"/>
      <c r="D245" s="2"/>
      <c r="E245" s="2"/>
      <c r="F245" s="2"/>
      <c r="G245" s="2"/>
      <c r="H245" s="2"/>
    </row>
    <row r="246" spans="1:8" ht="15.75" customHeight="1">
      <c r="A246" s="7"/>
      <c r="C246" s="2"/>
      <c r="D246" s="2"/>
      <c r="E246" s="2"/>
      <c r="F246" s="2"/>
      <c r="G246" s="2"/>
      <c r="H246" s="2"/>
    </row>
    <row r="247" spans="1:8" ht="15.75" customHeight="1">
      <c r="A247" s="7"/>
      <c r="C247" s="2"/>
      <c r="D247" s="2"/>
      <c r="E247" s="2"/>
      <c r="F247" s="2"/>
      <c r="G247" s="2"/>
      <c r="H247" s="2"/>
    </row>
    <row r="248" spans="1:8" ht="15.75" customHeight="1">
      <c r="A248" s="7"/>
      <c r="C248" s="2"/>
      <c r="D248" s="2"/>
      <c r="E248" s="2"/>
      <c r="F248" s="2"/>
      <c r="G248" s="2"/>
      <c r="H248" s="2"/>
    </row>
    <row r="249" spans="1:8" ht="15.75" customHeight="1">
      <c r="A249" s="7"/>
      <c r="C249" s="2"/>
      <c r="D249" s="2"/>
      <c r="E249" s="2"/>
      <c r="F249" s="2"/>
      <c r="G249" s="2"/>
      <c r="H249" s="2"/>
    </row>
    <row r="250" spans="1:8" ht="15.75" customHeight="1">
      <c r="A250" s="7"/>
      <c r="C250" s="2"/>
      <c r="D250" s="2"/>
      <c r="E250" s="2"/>
      <c r="F250" s="2"/>
      <c r="G250" s="2"/>
      <c r="H250" s="2"/>
    </row>
    <row r="251" spans="1:8" ht="15.75" customHeight="1">
      <c r="A251" s="7"/>
      <c r="C251" s="2"/>
      <c r="D251" s="2"/>
      <c r="E251" s="2"/>
      <c r="F251" s="2"/>
      <c r="G251" s="2"/>
      <c r="H251" s="2"/>
    </row>
    <row r="252" spans="1:8" ht="15.75" customHeight="1">
      <c r="A252" s="7"/>
      <c r="C252" s="2"/>
      <c r="D252" s="2"/>
      <c r="E252" s="2"/>
      <c r="F252" s="2"/>
      <c r="G252" s="2"/>
      <c r="H252" s="2"/>
    </row>
    <row r="253" spans="1:8" ht="15.75" customHeight="1">
      <c r="A253" s="7"/>
      <c r="C253" s="2"/>
      <c r="D253" s="2"/>
      <c r="E253" s="2"/>
      <c r="F253" s="2"/>
      <c r="G253" s="2"/>
      <c r="H253" s="2"/>
    </row>
    <row r="254" spans="1:8" ht="15.75" customHeight="1">
      <c r="A254" s="7"/>
      <c r="C254" s="2"/>
      <c r="D254" s="2"/>
      <c r="E254" s="2"/>
      <c r="F254" s="2"/>
      <c r="G254" s="2"/>
      <c r="H254" s="2"/>
    </row>
    <row r="255" spans="1:8" ht="15.75" customHeight="1">
      <c r="A255" s="7"/>
      <c r="C255" s="2"/>
      <c r="D255" s="2"/>
      <c r="E255" s="2"/>
      <c r="F255" s="2"/>
      <c r="G255" s="2"/>
      <c r="H255" s="2"/>
    </row>
    <row r="256" spans="1:8" ht="15.75" customHeight="1">
      <c r="A256" s="7"/>
      <c r="C256" s="2"/>
      <c r="D256" s="2"/>
      <c r="E256" s="2"/>
      <c r="F256" s="2"/>
      <c r="G256" s="2"/>
      <c r="H256" s="2"/>
    </row>
    <row r="257" spans="1:8" ht="15.75" customHeight="1">
      <c r="A257" s="7"/>
      <c r="C257" s="2"/>
      <c r="D257" s="2"/>
      <c r="E257" s="2"/>
      <c r="F257" s="2"/>
      <c r="G257" s="2"/>
      <c r="H257" s="2"/>
    </row>
    <row r="258" spans="1:8" ht="15.75" customHeight="1">
      <c r="A258" s="7"/>
      <c r="C258" s="2"/>
      <c r="D258" s="2"/>
      <c r="E258" s="2"/>
      <c r="F258" s="2"/>
      <c r="G258" s="2"/>
      <c r="H258" s="2"/>
    </row>
    <row r="259" spans="1:8" ht="15.75" customHeight="1">
      <c r="A259" s="7"/>
      <c r="C259" s="2"/>
      <c r="D259" s="2"/>
      <c r="E259" s="2"/>
      <c r="F259" s="2"/>
      <c r="G259" s="2"/>
      <c r="H259" s="2"/>
    </row>
    <row r="260" spans="1:8" ht="15.75" customHeight="1">
      <c r="A260" s="7"/>
      <c r="C260" s="2"/>
      <c r="D260" s="2"/>
      <c r="E260" s="2"/>
      <c r="F260" s="2"/>
      <c r="G260" s="2"/>
      <c r="H260" s="2"/>
    </row>
    <row r="261" spans="1:8" ht="15.75" customHeight="1">
      <c r="A261" s="7"/>
      <c r="C261" s="2"/>
      <c r="D261" s="2"/>
      <c r="E261" s="2"/>
      <c r="F261" s="2"/>
      <c r="G261" s="2"/>
      <c r="H261" s="2"/>
    </row>
    <row r="262" spans="1:8" ht="15.75" customHeight="1">
      <c r="A262" s="7"/>
      <c r="C262" s="2"/>
      <c r="D262" s="2"/>
      <c r="E262" s="2"/>
      <c r="F262" s="2"/>
      <c r="G262" s="2"/>
      <c r="H262" s="2"/>
    </row>
    <row r="263" spans="1:8" ht="15.75" customHeight="1">
      <c r="A263" s="7"/>
      <c r="C263" s="2"/>
      <c r="D263" s="2"/>
      <c r="E263" s="2"/>
      <c r="F263" s="2"/>
      <c r="G263" s="2"/>
      <c r="H263" s="2"/>
    </row>
    <row r="264" spans="1:8" ht="15.75" customHeight="1">
      <c r="A264" s="7"/>
      <c r="C264" s="2"/>
      <c r="D264" s="2"/>
      <c r="E264" s="2"/>
      <c r="F264" s="2"/>
      <c r="G264" s="2"/>
      <c r="H264" s="2"/>
    </row>
    <row r="265" spans="1:8" ht="15.75" customHeight="1">
      <c r="A265" s="7"/>
      <c r="C265" s="2"/>
      <c r="D265" s="2"/>
      <c r="E265" s="2"/>
      <c r="F265" s="2"/>
      <c r="G265" s="2"/>
      <c r="H265" s="2"/>
    </row>
    <row r="266" spans="1:8" ht="15.75" customHeight="1">
      <c r="A266" s="7"/>
      <c r="C266" s="2"/>
      <c r="D266" s="2"/>
      <c r="E266" s="2"/>
      <c r="F266" s="2"/>
      <c r="G266" s="2"/>
      <c r="H266" s="2"/>
    </row>
    <row r="267" spans="1:8" ht="15.75" customHeight="1">
      <c r="A267" s="7"/>
      <c r="C267" s="2"/>
      <c r="D267" s="2"/>
      <c r="E267" s="2"/>
      <c r="F267" s="2"/>
      <c r="G267" s="2"/>
      <c r="H267" s="2"/>
    </row>
    <row r="268" spans="1:8" ht="15.75" customHeight="1">
      <c r="A268" s="7"/>
      <c r="C268" s="2"/>
      <c r="D268" s="2"/>
      <c r="E268" s="2"/>
      <c r="F268" s="2"/>
      <c r="G268" s="2"/>
      <c r="H268" s="2"/>
    </row>
    <row r="269" spans="1:8" ht="15.75" customHeight="1">
      <c r="A269" s="7"/>
      <c r="C269" s="2"/>
      <c r="D269" s="2"/>
      <c r="E269" s="2"/>
      <c r="F269" s="2"/>
      <c r="G269" s="2"/>
      <c r="H269" s="2"/>
    </row>
    <row r="270" spans="1:8" ht="15.75" customHeight="1">
      <c r="A270" s="7"/>
      <c r="C270" s="2"/>
      <c r="D270" s="2"/>
      <c r="E270" s="2"/>
      <c r="F270" s="2"/>
      <c r="G270" s="2"/>
      <c r="H270" s="2"/>
    </row>
    <row r="271" spans="1:8" ht="15.75" customHeight="1">
      <c r="A271" s="7"/>
      <c r="C271" s="2"/>
      <c r="D271" s="2"/>
      <c r="E271" s="2"/>
      <c r="F271" s="2"/>
      <c r="G271" s="2"/>
      <c r="H271" s="2"/>
    </row>
    <row r="272" spans="1:8" ht="15.75" customHeight="1">
      <c r="A272" s="7"/>
      <c r="C272" s="2"/>
      <c r="D272" s="2"/>
      <c r="E272" s="2"/>
      <c r="F272" s="2"/>
      <c r="G272" s="2"/>
      <c r="H272" s="2"/>
    </row>
    <row r="273" spans="1:8" ht="15.75" customHeight="1">
      <c r="A273" s="7"/>
      <c r="C273" s="2"/>
      <c r="D273" s="2"/>
      <c r="E273" s="2"/>
      <c r="F273" s="2"/>
      <c r="G273" s="2"/>
      <c r="H273" s="2"/>
    </row>
    <row r="274" spans="1:8" ht="15.75" customHeight="1">
      <c r="A274" s="7"/>
      <c r="C274" s="2"/>
      <c r="D274" s="2"/>
      <c r="E274" s="2"/>
      <c r="F274" s="2"/>
      <c r="G274" s="2"/>
      <c r="H274" s="2"/>
    </row>
    <row r="275" spans="1:8" ht="15.75" customHeight="1">
      <c r="A275" s="7"/>
      <c r="C275" s="2"/>
      <c r="D275" s="2"/>
      <c r="E275" s="2"/>
      <c r="F275" s="2"/>
      <c r="G275" s="2"/>
      <c r="H275" s="2"/>
    </row>
    <row r="276" spans="1:8" ht="15.75" customHeight="1">
      <c r="A276" s="7"/>
      <c r="C276" s="2"/>
      <c r="D276" s="2"/>
      <c r="E276" s="2"/>
      <c r="F276" s="2"/>
      <c r="G276" s="2"/>
      <c r="H276" s="2"/>
    </row>
    <row r="277" spans="1:8" ht="15.75" customHeight="1">
      <c r="A277" s="7"/>
      <c r="C277" s="2"/>
      <c r="D277" s="2"/>
      <c r="E277" s="2"/>
      <c r="F277" s="2"/>
      <c r="G277" s="2"/>
      <c r="H277" s="2"/>
    </row>
    <row r="278" spans="1:8" ht="15.75" customHeight="1">
      <c r="A278" s="7"/>
      <c r="C278" s="2"/>
      <c r="D278" s="2"/>
      <c r="E278" s="2"/>
      <c r="F278" s="2"/>
      <c r="G278" s="2"/>
      <c r="H278" s="2"/>
    </row>
    <row r="279" spans="1:8" ht="15.75" customHeight="1">
      <c r="A279" s="7"/>
      <c r="C279" s="2"/>
      <c r="D279" s="2"/>
      <c r="E279" s="2"/>
      <c r="F279" s="2"/>
      <c r="G279" s="2"/>
      <c r="H279" s="2"/>
    </row>
    <row r="280" spans="1:8" ht="15.75" customHeight="1">
      <c r="A280" s="7"/>
      <c r="C280" s="2"/>
      <c r="D280" s="2"/>
      <c r="E280" s="2"/>
      <c r="F280" s="2"/>
      <c r="G280" s="2"/>
      <c r="H280" s="2"/>
    </row>
    <row r="281" spans="1:8" ht="15.75" customHeight="1">
      <c r="A281" s="7"/>
      <c r="C281" s="2"/>
      <c r="D281" s="2"/>
      <c r="E281" s="2"/>
      <c r="F281" s="2"/>
      <c r="G281" s="2"/>
      <c r="H281" s="2"/>
    </row>
    <row r="282" spans="1:8" ht="15.75" customHeight="1">
      <c r="A282" s="7"/>
      <c r="C282" s="2"/>
      <c r="D282" s="2"/>
      <c r="E282" s="2"/>
      <c r="F282" s="2"/>
      <c r="G282" s="2"/>
      <c r="H282" s="2"/>
    </row>
    <row r="283" spans="1:8" ht="15.75" customHeight="1">
      <c r="A283" s="7"/>
      <c r="C283" s="2"/>
      <c r="D283" s="2"/>
      <c r="E283" s="2"/>
      <c r="F283" s="2"/>
      <c r="G283" s="2"/>
      <c r="H283" s="2"/>
    </row>
    <row r="284" spans="1:8" ht="15.75" customHeight="1">
      <c r="A284" s="7"/>
      <c r="C284" s="2"/>
      <c r="D284" s="2"/>
      <c r="E284" s="2"/>
      <c r="F284" s="2"/>
      <c r="G284" s="2"/>
      <c r="H284" s="2"/>
    </row>
    <row r="285" spans="1:8" ht="15.75" customHeight="1">
      <c r="A285" s="7"/>
      <c r="C285" s="2"/>
      <c r="D285" s="2"/>
      <c r="E285" s="2"/>
      <c r="F285" s="2"/>
      <c r="G285" s="2"/>
      <c r="H285" s="2"/>
    </row>
    <row r="286" spans="1:8" ht="15.75" customHeight="1">
      <c r="A286" s="7"/>
      <c r="C286" s="2"/>
      <c r="D286" s="2"/>
      <c r="E286" s="2"/>
      <c r="F286" s="2"/>
      <c r="G286" s="2"/>
      <c r="H286" s="2"/>
    </row>
    <row r="287" spans="1:8" ht="15.75" customHeight="1">
      <c r="A287" s="7"/>
      <c r="C287" s="2"/>
      <c r="D287" s="2"/>
      <c r="E287" s="2"/>
      <c r="F287" s="2"/>
      <c r="G287" s="2"/>
      <c r="H287" s="2"/>
    </row>
    <row r="288" spans="1:8" ht="15.75" customHeight="1">
      <c r="A288" s="7"/>
      <c r="C288" s="2"/>
      <c r="D288" s="2"/>
      <c r="E288" s="2"/>
      <c r="F288" s="2"/>
      <c r="G288" s="2"/>
      <c r="H288" s="2"/>
    </row>
    <row r="289" spans="1:8" ht="15.75" customHeight="1">
      <c r="A289" s="7"/>
      <c r="C289" s="2"/>
      <c r="D289" s="2"/>
      <c r="E289" s="2"/>
      <c r="F289" s="2"/>
      <c r="G289" s="2"/>
      <c r="H289" s="2"/>
    </row>
    <row r="290" spans="1:8" ht="15.75" customHeight="1">
      <c r="A290" s="7"/>
      <c r="C290" s="2"/>
      <c r="D290" s="2"/>
      <c r="E290" s="2"/>
      <c r="F290" s="2"/>
      <c r="G290" s="2"/>
      <c r="H290" s="2"/>
    </row>
    <row r="291" spans="1:8" ht="15.75" customHeight="1">
      <c r="A291" s="7"/>
      <c r="C291" s="2"/>
      <c r="D291" s="2"/>
      <c r="E291" s="2"/>
      <c r="F291" s="2"/>
      <c r="G291" s="2"/>
      <c r="H291" s="2"/>
    </row>
    <row r="292" spans="1:8" ht="15.75" customHeight="1">
      <c r="A292" s="7"/>
      <c r="C292" s="2"/>
      <c r="D292" s="2"/>
      <c r="E292" s="2"/>
      <c r="F292" s="2"/>
      <c r="G292" s="2"/>
      <c r="H292" s="2"/>
    </row>
    <row r="293" spans="1:8" ht="15.75" customHeight="1">
      <c r="A293" s="7"/>
      <c r="C293" s="2"/>
      <c r="D293" s="2"/>
      <c r="E293" s="2"/>
      <c r="F293" s="2"/>
      <c r="G293" s="2"/>
      <c r="H293" s="2"/>
    </row>
    <row r="294" spans="1:8" ht="15.75" customHeight="1">
      <c r="A294" s="7"/>
      <c r="C294" s="2"/>
      <c r="D294" s="2"/>
      <c r="E294" s="2"/>
      <c r="F294" s="2"/>
      <c r="G294" s="2"/>
      <c r="H294" s="2"/>
    </row>
    <row r="295" spans="1:8" ht="15.75" customHeight="1">
      <c r="A295" s="7"/>
      <c r="C295" s="2"/>
      <c r="D295" s="2"/>
      <c r="E295" s="2"/>
      <c r="F295" s="2"/>
      <c r="G295" s="2"/>
      <c r="H295" s="2"/>
    </row>
    <row r="296" spans="1:8" ht="15.75" customHeight="1">
      <c r="A296" s="7"/>
      <c r="C296" s="2"/>
      <c r="D296" s="2"/>
      <c r="E296" s="2"/>
      <c r="F296" s="2"/>
      <c r="G296" s="2"/>
      <c r="H296" s="2"/>
    </row>
    <row r="297" spans="1:8" ht="15.75" customHeight="1">
      <c r="A297" s="7"/>
      <c r="C297" s="2"/>
      <c r="D297" s="2"/>
      <c r="E297" s="2"/>
      <c r="F297" s="2"/>
      <c r="G297" s="2"/>
      <c r="H297" s="2"/>
    </row>
    <row r="298" spans="1:8" ht="15.75" customHeight="1">
      <c r="A298" s="7"/>
      <c r="C298" s="2"/>
      <c r="D298" s="2"/>
      <c r="E298" s="2"/>
      <c r="F298" s="2"/>
      <c r="G298" s="2"/>
      <c r="H298" s="2"/>
    </row>
    <row r="299" spans="1:8" ht="15.75" customHeight="1">
      <c r="A299" s="7"/>
      <c r="C299" s="2"/>
      <c r="D299" s="2"/>
      <c r="E299" s="2"/>
      <c r="F299" s="2"/>
      <c r="G299" s="2"/>
      <c r="H299" s="2"/>
    </row>
    <row r="300" spans="1:8" ht="15.75" customHeight="1">
      <c r="A300" s="7"/>
      <c r="C300" s="2"/>
      <c r="D300" s="2"/>
      <c r="E300" s="2"/>
      <c r="F300" s="2"/>
      <c r="G300" s="2"/>
      <c r="H300" s="2"/>
    </row>
    <row r="301" spans="1:8" ht="15.75" customHeight="1">
      <c r="A301" s="7"/>
      <c r="C301" s="2"/>
      <c r="D301" s="2"/>
      <c r="E301" s="2"/>
      <c r="F301" s="2"/>
      <c r="G301" s="2"/>
      <c r="H301" s="2"/>
    </row>
    <row r="302" spans="1:8" ht="15.75" customHeight="1">
      <c r="A302" s="7"/>
      <c r="C302" s="2"/>
      <c r="D302" s="2"/>
      <c r="E302" s="2"/>
      <c r="F302" s="2"/>
      <c r="G302" s="2"/>
      <c r="H302" s="2"/>
    </row>
    <row r="303" spans="1:8" ht="15.75" customHeight="1">
      <c r="A303" s="7"/>
      <c r="C303" s="2"/>
      <c r="D303" s="2"/>
      <c r="E303" s="2"/>
      <c r="F303" s="2"/>
      <c r="G303" s="2"/>
      <c r="H303" s="2"/>
    </row>
    <row r="304" spans="1:8" ht="15.75" customHeight="1">
      <c r="A304" s="7"/>
      <c r="C304" s="2"/>
      <c r="D304" s="2"/>
      <c r="E304" s="2"/>
      <c r="F304" s="2"/>
      <c r="G304" s="2"/>
      <c r="H304" s="2"/>
    </row>
    <row r="305" spans="1:8" ht="15.75" customHeight="1">
      <c r="A305" s="7"/>
      <c r="C305" s="2"/>
      <c r="D305" s="2"/>
      <c r="E305" s="2"/>
      <c r="F305" s="2"/>
      <c r="G305" s="2"/>
      <c r="H305" s="2"/>
    </row>
    <row r="306" spans="1:8" ht="15.75" customHeight="1">
      <c r="A306" s="7"/>
      <c r="C306" s="2"/>
      <c r="D306" s="2"/>
      <c r="E306" s="2"/>
      <c r="F306" s="2"/>
      <c r="G306" s="2"/>
      <c r="H306" s="2"/>
    </row>
    <row r="307" spans="1:8" ht="15.75" customHeight="1">
      <c r="A307" s="7"/>
      <c r="C307" s="2"/>
      <c r="D307" s="2"/>
      <c r="E307" s="2"/>
      <c r="F307" s="2"/>
      <c r="G307" s="2"/>
      <c r="H307" s="2"/>
    </row>
    <row r="308" spans="1:8" ht="15.75" customHeight="1">
      <c r="A308" s="7"/>
      <c r="C308" s="2"/>
      <c r="D308" s="2"/>
      <c r="E308" s="2"/>
      <c r="F308" s="2"/>
      <c r="G308" s="2"/>
      <c r="H308" s="2"/>
    </row>
    <row r="309" spans="1:8" ht="15.75" customHeight="1">
      <c r="A309" s="7"/>
      <c r="C309" s="2"/>
      <c r="D309" s="2"/>
      <c r="E309" s="2"/>
      <c r="F309" s="2"/>
      <c r="G309" s="2"/>
      <c r="H309" s="2"/>
    </row>
    <row r="310" spans="1:8" ht="15.75" customHeight="1">
      <c r="A310" s="7"/>
      <c r="C310" s="2"/>
      <c r="D310" s="2"/>
      <c r="E310" s="2"/>
      <c r="F310" s="2"/>
      <c r="G310" s="2"/>
      <c r="H310" s="2"/>
    </row>
    <row r="311" spans="1:8" ht="15.75" customHeight="1">
      <c r="A311" s="7"/>
      <c r="C311" s="2"/>
      <c r="D311" s="2"/>
      <c r="E311" s="2"/>
      <c r="F311" s="2"/>
      <c r="G311" s="2"/>
      <c r="H311" s="2"/>
    </row>
    <row r="312" spans="1:8" ht="15.75" customHeight="1">
      <c r="A312" s="7"/>
      <c r="C312" s="2"/>
      <c r="D312" s="2"/>
      <c r="E312" s="2"/>
      <c r="F312" s="2"/>
      <c r="G312" s="2"/>
      <c r="H312" s="2"/>
    </row>
    <row r="313" spans="1:8" ht="15.75" customHeight="1">
      <c r="A313" s="7"/>
      <c r="C313" s="2"/>
      <c r="D313" s="2"/>
      <c r="E313" s="2"/>
      <c r="F313" s="2"/>
      <c r="G313" s="2"/>
      <c r="H313" s="2"/>
    </row>
    <row r="314" spans="1:8" ht="15.75" customHeight="1">
      <c r="A314" s="7"/>
      <c r="C314" s="2"/>
      <c r="D314" s="2"/>
      <c r="E314" s="2"/>
      <c r="F314" s="2"/>
      <c r="G314" s="2"/>
      <c r="H314" s="2"/>
    </row>
    <row r="315" spans="1:8" ht="15.75" customHeight="1">
      <c r="A315" s="7"/>
      <c r="C315" s="2"/>
      <c r="D315" s="2"/>
      <c r="E315" s="2"/>
      <c r="F315" s="2"/>
      <c r="G315" s="2"/>
      <c r="H315" s="2"/>
    </row>
    <row r="316" spans="1:8" ht="15.75" customHeight="1">
      <c r="A316" s="7"/>
      <c r="C316" s="2"/>
      <c r="D316" s="2"/>
      <c r="E316" s="2"/>
      <c r="F316" s="2"/>
      <c r="G316" s="2"/>
      <c r="H316" s="2"/>
    </row>
    <row r="317" spans="1:8" ht="15.75" customHeight="1">
      <c r="A317" s="7"/>
      <c r="C317" s="2"/>
      <c r="D317" s="2"/>
      <c r="E317" s="2"/>
      <c r="F317" s="2"/>
      <c r="G317" s="2"/>
      <c r="H317" s="2"/>
    </row>
    <row r="318" spans="1:8" ht="15.75" customHeight="1">
      <c r="A318" s="7"/>
      <c r="C318" s="2"/>
      <c r="D318" s="2"/>
      <c r="E318" s="2"/>
      <c r="F318" s="2"/>
      <c r="G318" s="2"/>
      <c r="H318" s="2"/>
    </row>
    <row r="319" spans="1:8" ht="15.75" customHeight="1">
      <c r="A319" s="7"/>
      <c r="C319" s="2"/>
      <c r="D319" s="2"/>
      <c r="E319" s="2"/>
      <c r="F319" s="2"/>
      <c r="G319" s="2"/>
      <c r="H319" s="2"/>
    </row>
    <row r="320" spans="1:8" ht="15.75" customHeight="1">
      <c r="A320" s="7"/>
      <c r="C320" s="2"/>
      <c r="D320" s="2"/>
      <c r="E320" s="2"/>
      <c r="F320" s="2"/>
      <c r="G320" s="2"/>
      <c r="H320" s="2"/>
    </row>
    <row r="321" spans="1:8" ht="15.75" customHeight="1">
      <c r="A321" s="7"/>
      <c r="C321" s="2"/>
      <c r="D321" s="2"/>
      <c r="E321" s="2"/>
      <c r="F321" s="2"/>
      <c r="G321" s="2"/>
      <c r="H321" s="2"/>
    </row>
    <row r="322" spans="1:8" ht="15.75" customHeight="1">
      <c r="A322" s="7"/>
      <c r="C322" s="2"/>
      <c r="D322" s="2"/>
      <c r="E322" s="2"/>
      <c r="F322" s="2"/>
      <c r="G322" s="2"/>
      <c r="H322" s="2"/>
    </row>
    <row r="323" spans="1:8" ht="15.75" customHeight="1">
      <c r="A323" s="7"/>
      <c r="C323" s="2"/>
      <c r="D323" s="2"/>
      <c r="E323" s="2"/>
      <c r="F323" s="2"/>
      <c r="G323" s="2"/>
      <c r="H323" s="2"/>
    </row>
    <row r="324" spans="1:8" ht="15.75" customHeight="1">
      <c r="A324" s="7"/>
      <c r="C324" s="2"/>
      <c r="D324" s="2"/>
      <c r="E324" s="2"/>
      <c r="F324" s="2"/>
      <c r="G324" s="2"/>
      <c r="H324" s="2"/>
    </row>
    <row r="325" spans="1:8" ht="15.75" customHeight="1">
      <c r="A325" s="7"/>
      <c r="C325" s="2"/>
      <c r="D325" s="2"/>
      <c r="E325" s="2"/>
      <c r="F325" s="2"/>
      <c r="G325" s="2"/>
      <c r="H325" s="2"/>
    </row>
    <row r="326" spans="1:8" ht="15.75" customHeight="1">
      <c r="A326" s="7"/>
      <c r="C326" s="2"/>
      <c r="D326" s="2"/>
      <c r="E326" s="2"/>
      <c r="F326" s="2"/>
      <c r="G326" s="2"/>
      <c r="H326" s="2"/>
    </row>
    <row r="327" spans="1:8" ht="15.75" customHeight="1">
      <c r="A327" s="7"/>
      <c r="C327" s="2"/>
      <c r="D327" s="2"/>
      <c r="E327" s="2"/>
      <c r="F327" s="2"/>
      <c r="G327" s="2"/>
      <c r="H327" s="2"/>
    </row>
    <row r="328" spans="1:8" ht="15.75" customHeight="1">
      <c r="A328" s="7"/>
      <c r="C328" s="2"/>
      <c r="D328" s="2"/>
      <c r="E328" s="2"/>
      <c r="F328" s="2"/>
      <c r="G328" s="2"/>
      <c r="H328" s="2"/>
    </row>
    <row r="329" spans="1:8" ht="15.75" customHeight="1">
      <c r="A329" s="7"/>
      <c r="C329" s="2"/>
      <c r="D329" s="2"/>
      <c r="E329" s="2"/>
      <c r="F329" s="2"/>
      <c r="G329" s="2"/>
      <c r="H329" s="2"/>
    </row>
    <row r="330" spans="1:8" ht="15.75" customHeight="1">
      <c r="A330" s="7"/>
      <c r="C330" s="2"/>
      <c r="D330" s="2"/>
      <c r="E330" s="2"/>
      <c r="F330" s="2"/>
      <c r="G330" s="2"/>
      <c r="H330" s="2"/>
    </row>
    <row r="331" spans="1:8" ht="15.75" customHeight="1">
      <c r="A331" s="7"/>
      <c r="C331" s="2"/>
      <c r="D331" s="2"/>
      <c r="E331" s="2"/>
      <c r="F331" s="2"/>
      <c r="G331" s="2"/>
      <c r="H331" s="2"/>
    </row>
    <row r="332" spans="1:8" ht="15.75" customHeight="1">
      <c r="A332" s="7"/>
      <c r="C332" s="2"/>
      <c r="D332" s="2"/>
      <c r="E332" s="2"/>
      <c r="F332" s="2"/>
      <c r="G332" s="2"/>
      <c r="H332" s="2"/>
    </row>
    <row r="333" spans="1:8" ht="15.75" customHeight="1">
      <c r="A333" s="7"/>
      <c r="C333" s="2"/>
      <c r="D333" s="2"/>
      <c r="E333" s="2"/>
      <c r="F333" s="2"/>
      <c r="G333" s="2"/>
      <c r="H333" s="2"/>
    </row>
    <row r="334" spans="1:8" ht="15.75" customHeight="1">
      <c r="A334" s="7"/>
      <c r="C334" s="2"/>
      <c r="D334" s="2"/>
      <c r="E334" s="2"/>
      <c r="F334" s="2"/>
      <c r="G334" s="2"/>
      <c r="H334" s="2"/>
    </row>
    <row r="335" spans="1:8" ht="15.75" customHeight="1">
      <c r="A335" s="7"/>
      <c r="C335" s="2"/>
      <c r="D335" s="2"/>
      <c r="E335" s="2"/>
      <c r="F335" s="2"/>
      <c r="G335" s="2"/>
      <c r="H335" s="2"/>
    </row>
    <row r="336" spans="1:8" ht="15.75" customHeight="1">
      <c r="A336" s="7"/>
      <c r="C336" s="2"/>
      <c r="D336" s="2"/>
      <c r="E336" s="2"/>
      <c r="F336" s="2"/>
      <c r="G336" s="2"/>
      <c r="H336" s="2"/>
    </row>
    <row r="337" spans="1:8" ht="15.75" customHeight="1">
      <c r="A337" s="7"/>
      <c r="C337" s="2"/>
      <c r="D337" s="2"/>
      <c r="E337" s="2"/>
      <c r="F337" s="2"/>
      <c r="G337" s="2"/>
      <c r="H337" s="2"/>
    </row>
    <row r="338" spans="1:8" ht="15.75" customHeight="1">
      <c r="A338" s="7"/>
      <c r="C338" s="2"/>
      <c r="D338" s="2"/>
      <c r="E338" s="2"/>
      <c r="F338" s="2"/>
      <c r="G338" s="2"/>
      <c r="H338" s="2"/>
    </row>
    <row r="339" spans="1:8" ht="15.75" customHeight="1">
      <c r="A339" s="7"/>
      <c r="C339" s="2"/>
      <c r="D339" s="2"/>
      <c r="E339" s="2"/>
      <c r="F339" s="2"/>
      <c r="G339" s="2"/>
      <c r="H339" s="2"/>
    </row>
    <row r="340" spans="1:8" ht="15.75" customHeight="1">
      <c r="A340" s="7"/>
      <c r="C340" s="2"/>
      <c r="D340" s="2"/>
      <c r="E340" s="2"/>
      <c r="F340" s="2"/>
      <c r="G340" s="2"/>
      <c r="H340" s="2"/>
    </row>
    <row r="341" spans="1:8" ht="15.75" customHeight="1">
      <c r="A341" s="7"/>
      <c r="C341" s="2"/>
      <c r="D341" s="2"/>
      <c r="E341" s="2"/>
      <c r="F341" s="2"/>
      <c r="G341" s="2"/>
      <c r="H341" s="2"/>
    </row>
    <row r="342" spans="1:8" ht="15.75" customHeight="1">
      <c r="A342" s="7"/>
      <c r="C342" s="2"/>
      <c r="D342" s="2"/>
      <c r="E342" s="2"/>
      <c r="F342" s="2"/>
      <c r="G342" s="2"/>
      <c r="H342" s="2"/>
    </row>
    <row r="343" spans="1:8" ht="15.75" customHeight="1">
      <c r="A343" s="7"/>
      <c r="C343" s="2"/>
      <c r="D343" s="2"/>
      <c r="E343" s="2"/>
      <c r="F343" s="2"/>
      <c r="G343" s="2"/>
      <c r="H343" s="2"/>
    </row>
    <row r="344" spans="1:8" ht="15.75" customHeight="1"/>
    <row r="345" spans="1:8" ht="15.75" customHeight="1"/>
    <row r="346" spans="1:8" ht="15.75" customHeight="1"/>
    <row r="347" spans="1:8" ht="15.75" customHeight="1"/>
    <row r="348" spans="1:8" ht="15.75" customHeight="1"/>
    <row r="349" spans="1:8" ht="15.75" customHeight="1"/>
    <row r="350" spans="1:8" ht="15.75" customHeight="1"/>
    <row r="351" spans="1:8" ht="15.75" customHeight="1"/>
    <row r="352" spans="1:8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5">
    <mergeCell ref="F117:G120"/>
    <mergeCell ref="H117:I120"/>
    <mergeCell ref="B128:G128"/>
    <mergeCell ref="A1:H1"/>
    <mergeCell ref="A2:H2"/>
    <mergeCell ref="A3:H3"/>
    <mergeCell ref="A4:B4"/>
    <mergeCell ref="A12:H12"/>
    <mergeCell ref="A13:B13"/>
    <mergeCell ref="A97:B97"/>
    <mergeCell ref="A98:B98"/>
    <mergeCell ref="A99:B99"/>
    <mergeCell ref="A100:B100"/>
    <mergeCell ref="B117:C120"/>
    <mergeCell ref="D117:E120"/>
  </mergeCell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28"/>
  <sheetViews>
    <sheetView workbookViewId="0">
      <selection activeCell="C12" sqref="C12"/>
    </sheetView>
  </sheetViews>
  <sheetFormatPr defaultColWidth="14.42578125" defaultRowHeight="15"/>
  <cols>
    <col min="1" max="1" width="16.7109375" style="161" customWidth="1"/>
    <col min="2" max="2" width="75.28515625" style="161" customWidth="1"/>
    <col min="3" max="3" width="22.28515625" style="161" customWidth="1"/>
    <col min="4" max="4" width="18.85546875" style="161" customWidth="1"/>
    <col min="5" max="5" width="26.42578125" style="161" customWidth="1"/>
    <col min="6" max="6" width="18.85546875" style="161" customWidth="1"/>
    <col min="7" max="7" width="22.28515625" style="161" customWidth="1"/>
    <col min="8" max="8" width="14.7109375" style="161" customWidth="1"/>
    <col min="9" max="9" width="17" style="161" customWidth="1"/>
    <col min="10" max="10" width="15.42578125" style="161" customWidth="1"/>
    <col min="11" max="16384" width="14.42578125" style="161"/>
  </cols>
  <sheetData>
    <row r="1" spans="1:8" ht="15.75">
      <c r="A1" s="155" t="s">
        <v>418</v>
      </c>
      <c r="B1" s="149"/>
      <c r="C1" s="149"/>
      <c r="D1" s="149"/>
      <c r="E1" s="149"/>
      <c r="F1" s="149"/>
      <c r="G1" s="149"/>
      <c r="H1" s="159"/>
    </row>
    <row r="2" spans="1:8" ht="15.75">
      <c r="A2" s="151" t="s">
        <v>211</v>
      </c>
      <c r="B2" s="149"/>
      <c r="C2" s="149"/>
      <c r="D2" s="149"/>
      <c r="E2" s="149"/>
      <c r="F2" s="149"/>
      <c r="G2" s="149"/>
      <c r="H2" s="159"/>
    </row>
    <row r="3" spans="1:8" ht="15.75">
      <c r="A3" s="151" t="s">
        <v>2</v>
      </c>
      <c r="B3" s="149"/>
      <c r="C3" s="149"/>
      <c r="D3" s="149"/>
      <c r="E3" s="149"/>
      <c r="F3" s="149"/>
      <c r="G3" s="149"/>
      <c r="H3" s="159"/>
    </row>
    <row r="4" spans="1:8" ht="15.75">
      <c r="A4" s="152" t="s">
        <v>3</v>
      </c>
      <c r="B4" s="159"/>
      <c r="C4" s="194"/>
      <c r="D4" s="194"/>
      <c r="E4" s="194"/>
      <c r="F4" s="194"/>
      <c r="G4" s="194"/>
      <c r="H4" s="194"/>
    </row>
    <row r="5" spans="1:8" ht="31.5">
      <c r="A5" s="3" t="s">
        <v>4</v>
      </c>
      <c r="B5" s="163" t="s">
        <v>419</v>
      </c>
      <c r="C5" s="194"/>
      <c r="D5" s="164"/>
      <c r="E5" s="194"/>
      <c r="F5" s="194"/>
      <c r="G5" s="194"/>
      <c r="H5" s="194"/>
    </row>
    <row r="6" spans="1:8" ht="31.5">
      <c r="A6" s="3" t="s">
        <v>6</v>
      </c>
      <c r="B6" s="94" t="s">
        <v>420</v>
      </c>
      <c r="C6" s="194"/>
      <c r="D6" s="194"/>
      <c r="E6" s="194"/>
      <c r="F6" s="194"/>
      <c r="G6" s="194"/>
      <c r="H6" s="194"/>
    </row>
    <row r="7" spans="1:8" ht="15.75">
      <c r="A7" s="3" t="s">
        <v>8</v>
      </c>
      <c r="B7" s="94" t="s">
        <v>421</v>
      </c>
      <c r="C7" s="194"/>
      <c r="D7" s="194"/>
      <c r="E7" s="194"/>
      <c r="F7" s="194"/>
      <c r="G7" s="194"/>
      <c r="H7" s="194"/>
    </row>
    <row r="8" spans="1:8" ht="31.5">
      <c r="A8" s="3" t="s">
        <v>10</v>
      </c>
      <c r="B8" s="94" t="s">
        <v>422</v>
      </c>
      <c r="C8" s="194"/>
      <c r="D8" s="194"/>
      <c r="E8" s="194"/>
      <c r="F8" s="194"/>
      <c r="G8" s="194"/>
      <c r="H8" s="194"/>
    </row>
    <row r="9" spans="1:8">
      <c r="A9" s="193"/>
      <c r="C9" s="194"/>
      <c r="D9" s="194"/>
      <c r="E9" s="194"/>
      <c r="F9" s="194"/>
      <c r="G9" s="194"/>
      <c r="H9" s="194"/>
    </row>
    <row r="10" spans="1:8" ht="15.75">
      <c r="A10" s="153" t="s">
        <v>16</v>
      </c>
      <c r="B10" s="149"/>
      <c r="C10" s="149"/>
      <c r="D10" s="149"/>
      <c r="E10" s="149"/>
      <c r="F10" s="149"/>
      <c r="G10" s="149"/>
      <c r="H10" s="159"/>
    </row>
    <row r="11" spans="1:8" ht="47.25">
      <c r="A11" s="152" t="s">
        <v>17</v>
      </c>
      <c r="B11" s="159"/>
      <c r="C11" s="87" t="s">
        <v>18</v>
      </c>
      <c r="D11" s="87" t="s">
        <v>19</v>
      </c>
      <c r="E11" s="87" t="s">
        <v>423</v>
      </c>
      <c r="F11" s="87" t="s">
        <v>424</v>
      </c>
      <c r="G11" s="87" t="s">
        <v>22</v>
      </c>
      <c r="H11" s="110"/>
    </row>
    <row r="12" spans="1:8" ht="31.5">
      <c r="A12" s="3" t="s">
        <v>4</v>
      </c>
      <c r="B12" s="94" t="s">
        <v>419</v>
      </c>
      <c r="C12" s="88" t="s">
        <v>23</v>
      </c>
      <c r="D12" s="88" t="s">
        <v>23</v>
      </c>
      <c r="E12" s="88" t="s">
        <v>23</v>
      </c>
      <c r="F12" s="88"/>
      <c r="G12" s="110" t="s">
        <v>24</v>
      </c>
      <c r="H12" s="110"/>
    </row>
    <row r="13" spans="1:8" ht="31.5">
      <c r="A13" s="3" t="s">
        <v>6</v>
      </c>
      <c r="B13" s="94" t="s">
        <v>420</v>
      </c>
      <c r="C13" s="88" t="s">
        <v>23</v>
      </c>
      <c r="D13" s="88" t="s">
        <v>23</v>
      </c>
      <c r="E13" s="88" t="s">
        <v>23</v>
      </c>
      <c r="F13" s="88"/>
      <c r="G13" s="110"/>
      <c r="H13" s="110"/>
    </row>
    <row r="14" spans="1:8" ht="15.75">
      <c r="A14" s="3" t="s">
        <v>8</v>
      </c>
      <c r="B14" s="94" t="s">
        <v>421</v>
      </c>
      <c r="C14" s="88"/>
      <c r="D14" s="88" t="s">
        <v>23</v>
      </c>
      <c r="E14" s="88" t="s">
        <v>23</v>
      </c>
      <c r="F14" s="88"/>
      <c r="G14" s="110"/>
      <c r="H14" s="110"/>
    </row>
    <row r="15" spans="1:8" ht="31.5">
      <c r="A15" s="3" t="s">
        <v>10</v>
      </c>
      <c r="B15" s="94" t="s">
        <v>422</v>
      </c>
      <c r="C15" s="88"/>
      <c r="D15" s="88" t="s">
        <v>23</v>
      </c>
      <c r="E15" s="88" t="s">
        <v>23</v>
      </c>
      <c r="F15" s="88"/>
      <c r="G15" s="110"/>
      <c r="H15" s="110"/>
    </row>
    <row r="16" spans="1:8">
      <c r="A16" s="193"/>
      <c r="C16" s="194"/>
      <c r="D16" s="194"/>
      <c r="E16" s="194"/>
      <c r="F16" s="194"/>
      <c r="G16" s="194"/>
      <c r="H16" s="194"/>
    </row>
    <row r="17" spans="1:8">
      <c r="A17" s="193"/>
      <c r="C17" s="194"/>
      <c r="D17" s="194"/>
      <c r="E17" s="194"/>
      <c r="F17" s="194"/>
      <c r="G17" s="194"/>
      <c r="H17" s="194"/>
    </row>
    <row r="18" spans="1:8">
      <c r="A18" s="193"/>
      <c r="C18" s="194"/>
      <c r="D18" s="194"/>
      <c r="E18" s="194"/>
      <c r="F18" s="194"/>
      <c r="G18" s="194"/>
      <c r="H18" s="194"/>
    </row>
    <row r="19" spans="1:8" ht="48" thickBot="1">
      <c r="A19" s="3" t="s">
        <v>26</v>
      </c>
      <c r="B19" s="3" t="s">
        <v>27</v>
      </c>
      <c r="C19" s="87" t="s">
        <v>18</v>
      </c>
      <c r="D19" s="87" t="s">
        <v>19</v>
      </c>
      <c r="E19" s="87" t="s">
        <v>28</v>
      </c>
      <c r="F19" s="87" t="s">
        <v>21</v>
      </c>
      <c r="G19" s="87" t="s">
        <v>22</v>
      </c>
      <c r="H19" s="194"/>
    </row>
    <row r="20" spans="1:8" ht="16.5" thickBot="1">
      <c r="A20" s="26" t="s">
        <v>425</v>
      </c>
      <c r="B20" s="201" t="s">
        <v>426</v>
      </c>
      <c r="C20" s="43">
        <v>20</v>
      </c>
      <c r="D20" s="84">
        <v>77</v>
      </c>
      <c r="E20" s="43">
        <v>41</v>
      </c>
      <c r="F20" s="133"/>
      <c r="G20" s="133"/>
      <c r="H20" s="194"/>
    </row>
    <row r="21" spans="1:8" ht="16.5" thickBot="1">
      <c r="A21" s="32" t="s">
        <v>427</v>
      </c>
      <c r="B21" s="33" t="s">
        <v>428</v>
      </c>
      <c r="C21" s="43">
        <v>19</v>
      </c>
      <c r="D21" s="84">
        <v>93</v>
      </c>
      <c r="E21" s="42">
        <v>38</v>
      </c>
      <c r="F21" s="133"/>
      <c r="G21" s="133"/>
      <c r="H21" s="194"/>
    </row>
    <row r="22" spans="1:8" ht="16.5" thickBot="1">
      <c r="A22" s="32" t="s">
        <v>429</v>
      </c>
      <c r="B22" s="36" t="s">
        <v>430</v>
      </c>
      <c r="C22" s="43">
        <v>18</v>
      </c>
      <c r="D22" s="84">
        <v>57</v>
      </c>
      <c r="E22" s="42">
        <v>39</v>
      </c>
      <c r="F22" s="133"/>
      <c r="G22" s="133"/>
      <c r="H22" s="194"/>
    </row>
    <row r="23" spans="1:8" ht="16.5" thickBot="1">
      <c r="A23" s="32" t="s">
        <v>431</v>
      </c>
      <c r="B23" s="36" t="s">
        <v>432</v>
      </c>
      <c r="C23" s="43">
        <v>18</v>
      </c>
      <c r="D23" s="84">
        <v>95</v>
      </c>
      <c r="E23" s="42">
        <v>40</v>
      </c>
      <c r="F23" s="133"/>
      <c r="G23" s="133"/>
      <c r="H23" s="194"/>
    </row>
    <row r="24" spans="1:8" ht="16.5" thickBot="1">
      <c r="A24" s="32" t="s">
        <v>433</v>
      </c>
      <c r="B24" s="36" t="s">
        <v>434</v>
      </c>
      <c r="C24" s="43">
        <v>17</v>
      </c>
      <c r="D24" s="84">
        <v>88</v>
      </c>
      <c r="E24" s="42">
        <v>38</v>
      </c>
      <c r="F24" s="133"/>
      <c r="G24" s="133"/>
      <c r="H24" s="194"/>
    </row>
    <row r="25" spans="1:8" ht="16.5" thickBot="1">
      <c r="A25" s="32" t="s">
        <v>435</v>
      </c>
      <c r="B25" s="36" t="s">
        <v>436</v>
      </c>
      <c r="C25" s="43">
        <v>17</v>
      </c>
      <c r="D25" s="84">
        <v>85</v>
      </c>
      <c r="E25" s="42">
        <v>38</v>
      </c>
      <c r="F25" s="133"/>
      <c r="G25" s="133"/>
      <c r="H25" s="194"/>
    </row>
    <row r="26" spans="1:8" ht="16.5" thickBot="1">
      <c r="A26" s="32" t="s">
        <v>437</v>
      </c>
      <c r="B26" s="36" t="s">
        <v>438</v>
      </c>
      <c r="C26" s="43">
        <v>20</v>
      </c>
      <c r="D26" s="84">
        <v>99</v>
      </c>
      <c r="E26" s="42">
        <v>44</v>
      </c>
      <c r="F26" s="133"/>
      <c r="G26" s="133"/>
      <c r="H26" s="194"/>
    </row>
    <row r="27" spans="1:8" ht="16.5" thickBot="1">
      <c r="A27" s="32" t="s">
        <v>439</v>
      </c>
      <c r="B27" s="36" t="s">
        <v>440</v>
      </c>
      <c r="C27" s="43">
        <v>19</v>
      </c>
      <c r="D27" s="84">
        <v>99</v>
      </c>
      <c r="E27" s="42">
        <v>42</v>
      </c>
      <c r="F27" s="133"/>
      <c r="G27" s="133"/>
      <c r="H27" s="194"/>
    </row>
    <row r="28" spans="1:8" ht="16.5" thickBot="1">
      <c r="A28" s="32" t="s">
        <v>441</v>
      </c>
      <c r="B28" s="36" t="s">
        <v>442</v>
      </c>
      <c r="C28" s="43">
        <v>17</v>
      </c>
      <c r="D28" s="84">
        <v>88</v>
      </c>
      <c r="E28" s="42">
        <v>38</v>
      </c>
      <c r="F28" s="133"/>
      <c r="G28" s="133"/>
      <c r="H28" s="194"/>
    </row>
    <row r="29" spans="1:8" ht="16.5" thickBot="1">
      <c r="A29" s="32" t="s">
        <v>443</v>
      </c>
      <c r="B29" s="36" t="s">
        <v>444</v>
      </c>
      <c r="C29" s="43">
        <v>17</v>
      </c>
      <c r="D29" s="84">
        <v>88</v>
      </c>
      <c r="E29" s="42">
        <v>38</v>
      </c>
      <c r="F29" s="133"/>
      <c r="G29" s="133"/>
      <c r="H29" s="194"/>
    </row>
    <row r="30" spans="1:8" ht="16.5" thickBot="1">
      <c r="A30" s="32" t="s">
        <v>445</v>
      </c>
      <c r="B30" s="36" t="s">
        <v>446</v>
      </c>
      <c r="C30" s="43">
        <v>18</v>
      </c>
      <c r="D30" s="84">
        <v>91</v>
      </c>
      <c r="E30" s="42">
        <v>39</v>
      </c>
      <c r="F30" s="133"/>
      <c r="G30" s="133"/>
      <c r="H30" s="194"/>
    </row>
    <row r="31" spans="1:8" ht="16.5" thickBot="1">
      <c r="A31" s="32" t="s">
        <v>447</v>
      </c>
      <c r="B31" s="36" t="s">
        <v>448</v>
      </c>
      <c r="C31" s="43">
        <v>17</v>
      </c>
      <c r="D31" s="84">
        <v>89</v>
      </c>
      <c r="E31" s="42">
        <v>38</v>
      </c>
      <c r="F31" s="133"/>
      <c r="G31" s="133"/>
      <c r="H31" s="194"/>
    </row>
    <row r="32" spans="1:8" ht="16.5" thickBot="1">
      <c r="A32" s="32" t="s">
        <v>449</v>
      </c>
      <c r="B32" s="36" t="s">
        <v>450</v>
      </c>
      <c r="C32" s="43">
        <v>19</v>
      </c>
      <c r="D32" s="84">
        <v>95</v>
      </c>
      <c r="E32" s="42">
        <v>40</v>
      </c>
      <c r="F32" s="133"/>
      <c r="G32" s="133"/>
      <c r="H32" s="194"/>
    </row>
    <row r="33" spans="1:8" ht="16.5" thickBot="1">
      <c r="A33" s="32" t="s">
        <v>451</v>
      </c>
      <c r="B33" s="36" t="s">
        <v>452</v>
      </c>
      <c r="C33" s="43">
        <v>20</v>
      </c>
      <c r="D33" s="84">
        <v>98</v>
      </c>
      <c r="E33" s="42">
        <v>43</v>
      </c>
      <c r="F33" s="133"/>
      <c r="G33" s="133"/>
      <c r="H33" s="194"/>
    </row>
    <row r="34" spans="1:8" ht="16.5" thickBot="1">
      <c r="A34" s="32" t="s">
        <v>453</v>
      </c>
      <c r="B34" s="36" t="s">
        <v>454</v>
      </c>
      <c r="C34" s="43">
        <v>20</v>
      </c>
      <c r="D34" s="84">
        <v>97</v>
      </c>
      <c r="E34" s="42">
        <v>44</v>
      </c>
      <c r="F34" s="133"/>
      <c r="G34" s="133"/>
      <c r="H34" s="194"/>
    </row>
    <row r="35" spans="1:8" ht="16.5" thickBot="1">
      <c r="A35" s="32" t="s">
        <v>455</v>
      </c>
      <c r="B35" s="36" t="s">
        <v>456</v>
      </c>
      <c r="C35" s="43">
        <v>18</v>
      </c>
      <c r="D35" s="84">
        <v>91</v>
      </c>
      <c r="E35" s="42">
        <v>39</v>
      </c>
      <c r="F35" s="133"/>
      <c r="G35" s="133"/>
      <c r="H35" s="194"/>
    </row>
    <row r="36" spans="1:8" ht="16.5" thickBot="1">
      <c r="A36" s="32" t="s">
        <v>457</v>
      </c>
      <c r="B36" s="36" t="s">
        <v>458</v>
      </c>
      <c r="C36" s="43">
        <v>17</v>
      </c>
      <c r="D36" s="84">
        <v>94</v>
      </c>
      <c r="E36" s="42">
        <v>38</v>
      </c>
      <c r="F36" s="133"/>
      <c r="G36" s="133"/>
      <c r="H36" s="194"/>
    </row>
    <row r="37" spans="1:8" ht="16.5" thickBot="1">
      <c r="A37" s="32" t="s">
        <v>459</v>
      </c>
      <c r="B37" s="36" t="s">
        <v>460</v>
      </c>
      <c r="C37" s="43">
        <v>18</v>
      </c>
      <c r="D37" s="84">
        <v>96</v>
      </c>
      <c r="E37" s="42">
        <v>39</v>
      </c>
      <c r="F37" s="133"/>
      <c r="G37" s="133"/>
      <c r="H37" s="194"/>
    </row>
    <row r="38" spans="1:8" ht="16.5" thickBot="1">
      <c r="A38" s="32" t="s">
        <v>461</v>
      </c>
      <c r="B38" s="36" t="s">
        <v>462</v>
      </c>
      <c r="C38" s="43">
        <v>17</v>
      </c>
      <c r="D38" s="84">
        <v>91</v>
      </c>
      <c r="E38" s="42">
        <v>38</v>
      </c>
      <c r="F38" s="133"/>
      <c r="G38" s="133"/>
      <c r="H38" s="194"/>
    </row>
    <row r="39" spans="1:8" ht="16.5" thickBot="1">
      <c r="A39" s="32" t="s">
        <v>463</v>
      </c>
      <c r="B39" s="36" t="s">
        <v>464</v>
      </c>
      <c r="C39" s="43">
        <v>20</v>
      </c>
      <c r="D39" s="84">
        <v>95</v>
      </c>
      <c r="E39" s="42">
        <v>44</v>
      </c>
      <c r="F39" s="133"/>
      <c r="G39" s="133"/>
      <c r="H39" s="194"/>
    </row>
    <row r="40" spans="1:8" ht="16.5" thickBot="1">
      <c r="A40" s="32" t="s">
        <v>465</v>
      </c>
      <c r="B40" s="36" t="s">
        <v>466</v>
      </c>
      <c r="C40" s="43">
        <v>17</v>
      </c>
      <c r="D40" s="84">
        <v>77</v>
      </c>
      <c r="E40" s="42">
        <v>38</v>
      </c>
      <c r="F40" s="133"/>
      <c r="G40" s="133"/>
      <c r="H40" s="194"/>
    </row>
    <row r="41" spans="1:8" ht="16.5" thickBot="1">
      <c r="A41" s="32" t="s">
        <v>467</v>
      </c>
      <c r="B41" s="36" t="s">
        <v>468</v>
      </c>
      <c r="C41" s="43">
        <v>18</v>
      </c>
      <c r="D41" s="84">
        <v>88</v>
      </c>
      <c r="E41" s="42">
        <v>39</v>
      </c>
      <c r="F41" s="133"/>
      <c r="G41" s="133"/>
      <c r="H41" s="194"/>
    </row>
    <row r="42" spans="1:8" ht="16.5" thickBot="1">
      <c r="A42" s="32" t="s">
        <v>469</v>
      </c>
      <c r="B42" s="36" t="s">
        <v>470</v>
      </c>
      <c r="C42" s="43">
        <v>17</v>
      </c>
      <c r="D42" s="84">
        <v>95</v>
      </c>
      <c r="E42" s="42">
        <v>38</v>
      </c>
      <c r="F42" s="133"/>
      <c r="G42" s="133"/>
      <c r="H42" s="194"/>
    </row>
    <row r="43" spans="1:8" ht="16.5" thickBot="1">
      <c r="A43" s="32" t="s">
        <v>471</v>
      </c>
      <c r="B43" s="36" t="s">
        <v>472</v>
      </c>
      <c r="C43" s="43">
        <v>20</v>
      </c>
      <c r="D43" s="84">
        <v>92</v>
      </c>
      <c r="E43" s="42">
        <v>43</v>
      </c>
      <c r="F43" s="133"/>
      <c r="G43" s="133"/>
      <c r="H43" s="194"/>
    </row>
    <row r="44" spans="1:8" ht="16.5" thickBot="1">
      <c r="A44" s="32" t="s">
        <v>473</v>
      </c>
      <c r="B44" s="36" t="s">
        <v>474</v>
      </c>
      <c r="C44" s="43">
        <v>20</v>
      </c>
      <c r="D44" s="84">
        <v>98</v>
      </c>
      <c r="E44" s="42">
        <v>42</v>
      </c>
      <c r="F44" s="133"/>
      <c r="G44" s="133"/>
      <c r="H44" s="174"/>
    </row>
    <row r="45" spans="1:8" ht="16.5" thickBot="1">
      <c r="A45" s="32" t="s">
        <v>475</v>
      </c>
      <c r="B45" s="36" t="s">
        <v>476</v>
      </c>
      <c r="C45" s="43">
        <v>18</v>
      </c>
      <c r="D45" s="84">
        <v>94</v>
      </c>
      <c r="E45" s="42">
        <v>39</v>
      </c>
      <c r="F45" s="133"/>
      <c r="G45" s="133"/>
      <c r="H45" s="174"/>
    </row>
    <row r="46" spans="1:8" ht="16.5" thickBot="1">
      <c r="A46" s="32" t="s">
        <v>477</v>
      </c>
      <c r="B46" s="36" t="s">
        <v>478</v>
      </c>
      <c r="C46" s="43">
        <v>17</v>
      </c>
      <c r="D46" s="84">
        <v>94</v>
      </c>
      <c r="E46" s="42">
        <v>38</v>
      </c>
      <c r="F46" s="133"/>
      <c r="G46" s="133"/>
      <c r="H46" s="174"/>
    </row>
    <row r="47" spans="1:8" ht="16.5" thickBot="1">
      <c r="A47" s="32" t="s">
        <v>479</v>
      </c>
      <c r="B47" s="36" t="s">
        <v>480</v>
      </c>
      <c r="C47" s="43">
        <v>17</v>
      </c>
      <c r="D47" s="84">
        <v>89</v>
      </c>
      <c r="E47" s="42">
        <v>38</v>
      </c>
      <c r="F47" s="133"/>
      <c r="G47" s="133"/>
      <c r="H47" s="174"/>
    </row>
    <row r="48" spans="1:8" ht="16.5" thickBot="1">
      <c r="A48" s="32" t="s">
        <v>481</v>
      </c>
      <c r="B48" s="36" t="s">
        <v>482</v>
      </c>
      <c r="C48" s="43">
        <v>20</v>
      </c>
      <c r="D48" s="84">
        <v>96</v>
      </c>
      <c r="E48" s="42">
        <v>42</v>
      </c>
      <c r="F48" s="133"/>
      <c r="G48" s="133"/>
      <c r="H48" s="174"/>
    </row>
    <row r="49" spans="1:8" ht="16.5" thickBot="1">
      <c r="A49" s="32" t="s">
        <v>483</v>
      </c>
      <c r="B49" s="36" t="s">
        <v>484</v>
      </c>
      <c r="C49" s="43">
        <v>18</v>
      </c>
      <c r="D49" s="84">
        <v>93</v>
      </c>
      <c r="E49" s="42">
        <v>39</v>
      </c>
      <c r="F49" s="133"/>
      <c r="G49" s="133"/>
      <c r="H49" s="174"/>
    </row>
    <row r="50" spans="1:8" ht="16.5" thickBot="1">
      <c r="A50" s="32" t="s">
        <v>485</v>
      </c>
      <c r="B50" s="36" t="s">
        <v>486</v>
      </c>
      <c r="C50" s="43">
        <v>17</v>
      </c>
      <c r="D50" s="84">
        <v>59</v>
      </c>
      <c r="E50" s="42">
        <v>38</v>
      </c>
      <c r="F50" s="133"/>
      <c r="G50" s="133"/>
      <c r="H50" s="174"/>
    </row>
    <row r="51" spans="1:8" ht="16.5" thickBot="1">
      <c r="A51" s="32" t="s">
        <v>487</v>
      </c>
      <c r="B51" s="36" t="s">
        <v>488</v>
      </c>
      <c r="C51" s="43">
        <v>20</v>
      </c>
      <c r="D51" s="84">
        <v>97</v>
      </c>
      <c r="E51" s="42">
        <v>42</v>
      </c>
      <c r="F51" s="133"/>
      <c r="G51" s="133"/>
      <c r="H51" s="174"/>
    </row>
    <row r="52" spans="1:8" ht="16.5" thickBot="1">
      <c r="A52" s="32" t="s">
        <v>489</v>
      </c>
      <c r="B52" s="36" t="s">
        <v>490</v>
      </c>
      <c r="C52" s="43">
        <v>20</v>
      </c>
      <c r="D52" s="84">
        <v>93</v>
      </c>
      <c r="E52" s="42">
        <v>40</v>
      </c>
      <c r="F52" s="133"/>
      <c r="G52" s="133"/>
      <c r="H52" s="174"/>
    </row>
    <row r="53" spans="1:8" ht="16.5" thickBot="1">
      <c r="A53" s="32" t="s">
        <v>491</v>
      </c>
      <c r="B53" s="36" t="s">
        <v>492</v>
      </c>
      <c r="C53" s="43">
        <v>17</v>
      </c>
      <c r="D53" s="84">
        <v>94</v>
      </c>
      <c r="E53" s="42">
        <v>38</v>
      </c>
      <c r="F53" s="88"/>
      <c r="G53" s="110"/>
      <c r="H53" s="194"/>
    </row>
    <row r="54" spans="1:8" ht="16.5" thickBot="1">
      <c r="A54" s="32" t="s">
        <v>493</v>
      </c>
      <c r="B54" s="36" t="s">
        <v>494</v>
      </c>
      <c r="C54" s="43">
        <v>20</v>
      </c>
      <c r="D54" s="84">
        <v>95</v>
      </c>
      <c r="E54" s="42">
        <v>43</v>
      </c>
      <c r="F54" s="88"/>
      <c r="G54" s="110"/>
      <c r="H54" s="194"/>
    </row>
    <row r="55" spans="1:8" ht="16.5" thickBot="1">
      <c r="A55" s="32" t="s">
        <v>495</v>
      </c>
      <c r="B55" s="36" t="s">
        <v>496</v>
      </c>
      <c r="C55" s="43">
        <v>18</v>
      </c>
      <c r="D55" s="84">
        <v>94</v>
      </c>
      <c r="E55" s="42">
        <v>39</v>
      </c>
      <c r="F55" s="88"/>
      <c r="G55" s="110"/>
      <c r="H55" s="194"/>
    </row>
    <row r="56" spans="1:8" ht="16.5" thickBot="1">
      <c r="A56" s="32" t="s">
        <v>497</v>
      </c>
      <c r="B56" s="36" t="s">
        <v>498</v>
      </c>
      <c r="C56" s="43">
        <v>17</v>
      </c>
      <c r="D56" s="84">
        <v>77</v>
      </c>
      <c r="E56" s="42">
        <v>38</v>
      </c>
      <c r="F56" s="88"/>
      <c r="G56" s="110"/>
      <c r="H56" s="194"/>
    </row>
    <row r="57" spans="1:8" ht="16.5" thickBot="1">
      <c r="A57" s="32" t="s">
        <v>499</v>
      </c>
      <c r="B57" s="36" t="s">
        <v>500</v>
      </c>
      <c r="C57" s="43">
        <v>17</v>
      </c>
      <c r="D57" s="84">
        <v>94</v>
      </c>
      <c r="E57" s="42">
        <v>38</v>
      </c>
      <c r="F57" s="88"/>
      <c r="G57" s="110"/>
      <c r="H57" s="194"/>
    </row>
    <row r="58" spans="1:8" ht="16.5" thickBot="1">
      <c r="A58" s="32" t="s">
        <v>501</v>
      </c>
      <c r="B58" s="36" t="s">
        <v>502</v>
      </c>
      <c r="C58" s="43">
        <v>19</v>
      </c>
      <c r="D58" s="84">
        <v>95</v>
      </c>
      <c r="E58" s="42">
        <v>42</v>
      </c>
      <c r="F58" s="88"/>
      <c r="G58" s="110"/>
      <c r="H58" s="194"/>
    </row>
    <row r="59" spans="1:8" ht="16.5" thickBot="1">
      <c r="A59" s="32" t="s">
        <v>503</v>
      </c>
      <c r="B59" s="36" t="s">
        <v>504</v>
      </c>
      <c r="C59" s="43">
        <v>17</v>
      </c>
      <c r="D59" s="84">
        <v>83</v>
      </c>
      <c r="E59" s="42">
        <v>38</v>
      </c>
      <c r="F59" s="88"/>
      <c r="G59" s="110"/>
      <c r="H59" s="194"/>
    </row>
    <row r="60" spans="1:8" ht="16.5" thickBot="1">
      <c r="A60" s="32" t="s">
        <v>505</v>
      </c>
      <c r="B60" s="36" t="s">
        <v>506</v>
      </c>
      <c r="C60" s="43">
        <v>18</v>
      </c>
      <c r="D60" s="84">
        <v>82</v>
      </c>
      <c r="E60" s="42">
        <v>39</v>
      </c>
      <c r="F60" s="88"/>
      <c r="G60" s="110"/>
      <c r="H60" s="194"/>
    </row>
    <row r="61" spans="1:8" ht="16.5" thickBot="1">
      <c r="A61" s="32" t="s">
        <v>507</v>
      </c>
      <c r="B61" s="36" t="s">
        <v>508</v>
      </c>
      <c r="C61" s="43">
        <v>18</v>
      </c>
      <c r="D61" s="84">
        <v>97</v>
      </c>
      <c r="E61" s="42">
        <v>40</v>
      </c>
      <c r="F61" s="88"/>
      <c r="G61" s="110"/>
      <c r="H61" s="194"/>
    </row>
    <row r="62" spans="1:8" ht="16.5" thickBot="1">
      <c r="A62" s="32" t="s">
        <v>509</v>
      </c>
      <c r="B62" s="36" t="s">
        <v>510</v>
      </c>
      <c r="C62" s="43">
        <v>20</v>
      </c>
      <c r="D62" s="202">
        <v>95</v>
      </c>
      <c r="E62" s="42">
        <v>43</v>
      </c>
      <c r="F62" s="88"/>
      <c r="G62" s="110"/>
      <c r="H62" s="194"/>
    </row>
    <row r="63" spans="1:8" ht="16.5" thickBot="1">
      <c r="A63" s="32" t="s">
        <v>511</v>
      </c>
      <c r="B63" s="36" t="s">
        <v>512</v>
      </c>
      <c r="C63" s="43">
        <v>18</v>
      </c>
      <c r="D63" s="43">
        <v>96</v>
      </c>
      <c r="E63" s="42">
        <v>39</v>
      </c>
      <c r="F63" s="88"/>
      <c r="G63" s="110"/>
      <c r="H63" s="194"/>
    </row>
    <row r="64" spans="1:8" ht="16.5" thickBot="1">
      <c r="A64" s="32" t="s">
        <v>513</v>
      </c>
      <c r="B64" s="36" t="s">
        <v>514</v>
      </c>
      <c r="C64" s="43">
        <v>20</v>
      </c>
      <c r="D64" s="84">
        <v>91</v>
      </c>
      <c r="E64" s="42">
        <v>43</v>
      </c>
      <c r="F64" s="88"/>
      <c r="G64" s="110"/>
      <c r="H64" s="194"/>
    </row>
    <row r="65" spans="1:8" ht="16.5" thickBot="1">
      <c r="A65" s="32" t="s">
        <v>515</v>
      </c>
      <c r="B65" s="36" t="s">
        <v>516</v>
      </c>
      <c r="C65" s="43">
        <v>18</v>
      </c>
      <c r="D65" s="100">
        <v>94</v>
      </c>
      <c r="E65" s="42">
        <v>38</v>
      </c>
      <c r="F65" s="88"/>
      <c r="G65" s="110"/>
      <c r="H65" s="194"/>
    </row>
    <row r="66" spans="1:8" ht="16.5" thickBot="1">
      <c r="A66" s="32" t="s">
        <v>517</v>
      </c>
      <c r="B66" s="36" t="s">
        <v>518</v>
      </c>
      <c r="C66" s="43">
        <v>18</v>
      </c>
      <c r="D66" s="84">
        <v>95</v>
      </c>
      <c r="E66" s="42">
        <v>39</v>
      </c>
      <c r="F66" s="88"/>
      <c r="G66" s="110"/>
      <c r="H66" s="194"/>
    </row>
    <row r="67" spans="1:8" ht="16.5" thickBot="1">
      <c r="A67" s="32" t="s">
        <v>519</v>
      </c>
      <c r="B67" s="36" t="s">
        <v>520</v>
      </c>
      <c r="C67" s="43">
        <v>17</v>
      </c>
      <c r="D67" s="84">
        <v>65</v>
      </c>
      <c r="E67" s="42">
        <v>38</v>
      </c>
      <c r="F67" s="88"/>
      <c r="G67" s="110"/>
      <c r="H67" s="194"/>
    </row>
    <row r="68" spans="1:8" ht="16.5" thickBot="1">
      <c r="A68" s="32" t="s">
        <v>521</v>
      </c>
      <c r="B68" s="36" t="s">
        <v>522</v>
      </c>
      <c r="C68" s="43">
        <v>17</v>
      </c>
      <c r="D68" s="84">
        <v>72</v>
      </c>
      <c r="E68" s="42">
        <v>38</v>
      </c>
      <c r="F68" s="88"/>
      <c r="G68" s="110"/>
      <c r="H68" s="194"/>
    </row>
    <row r="69" spans="1:8" ht="16.5" thickBot="1">
      <c r="A69" s="32" t="s">
        <v>523</v>
      </c>
      <c r="B69" s="36" t="s">
        <v>524</v>
      </c>
      <c r="C69" s="43">
        <v>17</v>
      </c>
      <c r="D69" s="84">
        <v>84</v>
      </c>
      <c r="E69" s="42">
        <v>38</v>
      </c>
      <c r="F69" s="88"/>
      <c r="G69" s="110"/>
      <c r="H69" s="194"/>
    </row>
    <row r="70" spans="1:8" ht="16.5" thickBot="1">
      <c r="A70" s="32" t="s">
        <v>525</v>
      </c>
      <c r="B70" s="36" t="s">
        <v>526</v>
      </c>
      <c r="C70" s="43">
        <v>18</v>
      </c>
      <c r="D70" s="84">
        <v>95</v>
      </c>
      <c r="E70" s="42">
        <v>40</v>
      </c>
      <c r="F70" s="88"/>
      <c r="G70" s="110"/>
      <c r="H70" s="194"/>
    </row>
    <row r="71" spans="1:8" ht="16.5" thickBot="1">
      <c r="A71" s="32" t="s">
        <v>527</v>
      </c>
      <c r="B71" s="36" t="s">
        <v>528</v>
      </c>
      <c r="C71" s="43">
        <v>18</v>
      </c>
      <c r="D71" s="84">
        <v>70</v>
      </c>
      <c r="E71" s="42">
        <v>39</v>
      </c>
      <c r="F71" s="88"/>
      <c r="G71" s="110"/>
      <c r="H71" s="194"/>
    </row>
    <row r="72" spans="1:8" ht="16.5" thickBot="1">
      <c r="A72" s="32" t="s">
        <v>529</v>
      </c>
      <c r="B72" s="36" t="s">
        <v>530</v>
      </c>
      <c r="C72" s="43">
        <v>20</v>
      </c>
      <c r="D72" s="84">
        <v>76</v>
      </c>
      <c r="E72" s="42">
        <v>38</v>
      </c>
      <c r="F72" s="88"/>
      <c r="G72" s="110"/>
      <c r="H72" s="194"/>
    </row>
    <row r="73" spans="1:8" ht="16.5" thickBot="1">
      <c r="A73" s="32" t="s">
        <v>531</v>
      </c>
      <c r="B73" s="36" t="s">
        <v>532</v>
      </c>
      <c r="C73" s="43">
        <v>20</v>
      </c>
      <c r="D73" s="84">
        <v>97</v>
      </c>
      <c r="E73" s="42">
        <v>40</v>
      </c>
      <c r="F73" s="88"/>
      <c r="G73" s="110"/>
      <c r="H73" s="194"/>
    </row>
    <row r="74" spans="1:8" ht="16.5" thickBot="1">
      <c r="A74" s="32" t="s">
        <v>533</v>
      </c>
      <c r="B74" s="36" t="s">
        <v>534</v>
      </c>
      <c r="C74" s="43">
        <v>18</v>
      </c>
      <c r="D74" s="84">
        <v>86</v>
      </c>
      <c r="E74" s="42">
        <v>38</v>
      </c>
      <c r="F74" s="88"/>
      <c r="G74" s="110"/>
      <c r="H74" s="194"/>
    </row>
    <row r="75" spans="1:8" ht="16.5" thickBot="1">
      <c r="A75" s="32" t="s">
        <v>535</v>
      </c>
      <c r="B75" s="36" t="s">
        <v>536</v>
      </c>
      <c r="C75" s="43">
        <v>18</v>
      </c>
      <c r="D75" s="84">
        <v>77</v>
      </c>
      <c r="E75" s="42">
        <v>38</v>
      </c>
      <c r="F75" s="88"/>
      <c r="G75" s="110"/>
      <c r="H75" s="194"/>
    </row>
    <row r="76" spans="1:8" ht="16.5" thickBot="1">
      <c r="A76" s="32" t="s">
        <v>537</v>
      </c>
      <c r="B76" s="36" t="s">
        <v>538</v>
      </c>
      <c r="C76" s="43">
        <v>18</v>
      </c>
      <c r="D76" s="84">
        <v>77</v>
      </c>
      <c r="E76" s="42">
        <v>39</v>
      </c>
      <c r="F76" s="88"/>
      <c r="G76" s="110"/>
      <c r="H76" s="194"/>
    </row>
    <row r="77" spans="1:8" ht="16.5" thickBot="1">
      <c r="A77" s="32" t="s">
        <v>539</v>
      </c>
      <c r="B77" s="36" t="s">
        <v>540</v>
      </c>
      <c r="C77" s="43">
        <v>18</v>
      </c>
      <c r="D77" s="84">
        <v>90</v>
      </c>
      <c r="E77" s="42">
        <v>38</v>
      </c>
      <c r="F77" s="88"/>
      <c r="G77" s="110"/>
      <c r="H77" s="194"/>
    </row>
    <row r="78" spans="1:8" ht="16.5" thickBot="1">
      <c r="A78" s="32" t="s">
        <v>541</v>
      </c>
      <c r="B78" s="36" t="s">
        <v>542</v>
      </c>
      <c r="C78" s="43">
        <v>18</v>
      </c>
      <c r="D78" s="84">
        <v>86</v>
      </c>
      <c r="E78" s="42">
        <v>38</v>
      </c>
      <c r="F78" s="88"/>
      <c r="G78" s="110"/>
      <c r="H78" s="194"/>
    </row>
    <row r="79" spans="1:8" ht="16.5" thickBot="1">
      <c r="A79" s="32" t="s">
        <v>543</v>
      </c>
      <c r="B79" s="36" t="s">
        <v>544</v>
      </c>
      <c r="C79" s="43">
        <v>18</v>
      </c>
      <c r="D79" s="84">
        <v>95</v>
      </c>
      <c r="E79" s="42">
        <v>39</v>
      </c>
      <c r="F79" s="88"/>
      <c r="G79" s="110"/>
      <c r="H79" s="194"/>
    </row>
    <row r="80" spans="1:8" ht="16.5" thickBot="1">
      <c r="A80" s="32" t="s">
        <v>545</v>
      </c>
      <c r="B80" s="36" t="s">
        <v>546</v>
      </c>
      <c r="C80" s="43">
        <v>19</v>
      </c>
      <c r="D80" s="84">
        <v>95</v>
      </c>
      <c r="E80" s="42">
        <v>38</v>
      </c>
      <c r="F80" s="88"/>
      <c r="G80" s="110"/>
      <c r="H80" s="194"/>
    </row>
    <row r="81" spans="1:8" ht="16.5" thickBot="1">
      <c r="A81" s="32" t="s">
        <v>547</v>
      </c>
      <c r="B81" s="36" t="s">
        <v>548</v>
      </c>
      <c r="C81" s="43">
        <v>20</v>
      </c>
      <c r="D81" s="84">
        <v>91</v>
      </c>
      <c r="E81" s="42">
        <v>45</v>
      </c>
      <c r="F81" s="88"/>
      <c r="G81" s="110"/>
      <c r="H81" s="194"/>
    </row>
    <row r="82" spans="1:8" ht="16.5" thickBot="1">
      <c r="A82" s="32" t="s">
        <v>549</v>
      </c>
      <c r="B82" s="36" t="s">
        <v>550</v>
      </c>
      <c r="C82" s="43">
        <v>18</v>
      </c>
      <c r="D82" s="84">
        <v>92</v>
      </c>
      <c r="E82" s="42">
        <v>38</v>
      </c>
      <c r="F82" s="88"/>
      <c r="G82" s="110"/>
      <c r="H82" s="194"/>
    </row>
    <row r="83" spans="1:8" ht="15.75">
      <c r="A83" s="203" t="s">
        <v>551</v>
      </c>
      <c r="B83" s="204" t="s">
        <v>552</v>
      </c>
      <c r="C83" s="43">
        <v>18</v>
      </c>
      <c r="D83" s="84">
        <v>95</v>
      </c>
      <c r="E83" s="42">
        <v>40</v>
      </c>
      <c r="F83" s="88"/>
      <c r="G83" s="110"/>
      <c r="H83" s="194"/>
    </row>
    <row r="84" spans="1:8" ht="15.75">
      <c r="A84" s="30" t="s">
        <v>553</v>
      </c>
      <c r="B84" s="85" t="s">
        <v>554</v>
      </c>
      <c r="C84" s="43">
        <v>19</v>
      </c>
      <c r="D84" s="84">
        <v>98</v>
      </c>
      <c r="E84" s="42">
        <v>42</v>
      </c>
      <c r="F84" s="88"/>
      <c r="G84" s="110"/>
      <c r="H84" s="194"/>
    </row>
    <row r="85" spans="1:8" ht="15.75">
      <c r="A85" s="30" t="s">
        <v>555</v>
      </c>
      <c r="B85" s="85" t="s">
        <v>556</v>
      </c>
      <c r="C85" s="43">
        <v>19</v>
      </c>
      <c r="D85" s="84">
        <v>96</v>
      </c>
      <c r="E85" s="42">
        <v>38</v>
      </c>
      <c r="F85" s="88"/>
      <c r="G85" s="110"/>
      <c r="H85" s="194"/>
    </row>
    <row r="86" spans="1:8" ht="15.75">
      <c r="A86" s="30" t="s">
        <v>557</v>
      </c>
      <c r="B86" s="85" t="s">
        <v>558</v>
      </c>
      <c r="C86" s="43">
        <v>20</v>
      </c>
      <c r="D86" s="84">
        <v>99</v>
      </c>
      <c r="E86" s="42">
        <v>43</v>
      </c>
      <c r="F86" s="88"/>
      <c r="G86" s="110"/>
      <c r="H86" s="194"/>
    </row>
    <row r="87" spans="1:8" ht="15.75">
      <c r="A87" s="30" t="s">
        <v>559</v>
      </c>
      <c r="B87" s="85" t="s">
        <v>560</v>
      </c>
      <c r="C87" s="43">
        <v>18</v>
      </c>
      <c r="D87" s="43">
        <v>92</v>
      </c>
      <c r="E87" s="42">
        <v>38</v>
      </c>
      <c r="F87" s="133"/>
      <c r="G87" s="133"/>
      <c r="H87" s="174"/>
    </row>
    <row r="88" spans="1:8" ht="15.75">
      <c r="A88" s="205"/>
      <c r="B88" s="206" t="s">
        <v>561</v>
      </c>
      <c r="C88" s="43">
        <f t="shared" ref="C88:E88" si="0">SUM(C20:C87)</f>
        <v>1246</v>
      </c>
      <c r="D88" s="43">
        <f t="shared" si="0"/>
        <v>6081</v>
      </c>
      <c r="E88" s="43">
        <f t="shared" si="0"/>
        <v>2694</v>
      </c>
      <c r="F88" s="133"/>
      <c r="G88" s="133"/>
      <c r="H88" s="174"/>
    </row>
    <row r="89" spans="1:8" ht="15.75">
      <c r="A89" s="138" t="s">
        <v>176</v>
      </c>
      <c r="B89" s="159"/>
      <c r="C89" s="43">
        <v>1360</v>
      </c>
      <c r="D89" s="43">
        <v>6800</v>
      </c>
      <c r="E89" s="43">
        <v>3400</v>
      </c>
      <c r="F89" s="133"/>
      <c r="G89" s="133"/>
      <c r="H89" s="188"/>
    </row>
    <row r="90" spans="1:8" ht="15.75">
      <c r="A90" s="138" t="s">
        <v>177</v>
      </c>
      <c r="B90" s="159"/>
      <c r="C90" s="43">
        <f t="shared" ref="C90:E90" si="1">(C88/C89)*100</f>
        <v>91.617647058823522</v>
      </c>
      <c r="D90" s="43">
        <f t="shared" si="1"/>
        <v>89.42647058823529</v>
      </c>
      <c r="E90" s="43">
        <f t="shared" si="1"/>
        <v>79.235294117647058</v>
      </c>
      <c r="F90" s="104"/>
      <c r="G90" s="104"/>
      <c r="H90" s="174"/>
    </row>
    <row r="91" spans="1:8" ht="15.75">
      <c r="A91" s="138" t="s">
        <v>178</v>
      </c>
      <c r="B91" s="159"/>
      <c r="C91" s="43">
        <v>4</v>
      </c>
      <c r="D91" s="63">
        <v>4</v>
      </c>
      <c r="E91" s="43">
        <v>3</v>
      </c>
      <c r="F91" s="133"/>
      <c r="G91" s="133"/>
      <c r="H91" s="189"/>
    </row>
    <row r="92" spans="1:8" ht="15.75">
      <c r="A92" s="207"/>
      <c r="B92" s="207"/>
      <c r="C92" s="193"/>
      <c r="D92" s="194"/>
      <c r="E92" s="193"/>
      <c r="F92" s="193"/>
      <c r="G92" s="193"/>
      <c r="H92" s="193"/>
    </row>
    <row r="93" spans="1:8" ht="15.75">
      <c r="A93" s="207"/>
      <c r="B93" s="3" t="s">
        <v>179</v>
      </c>
      <c r="C93" s="3" t="s">
        <v>178</v>
      </c>
      <c r="D93" s="194"/>
      <c r="E93" s="193"/>
      <c r="F93" s="193"/>
      <c r="G93" s="193"/>
      <c r="H93" s="193"/>
    </row>
    <row r="94" spans="1:8" ht="15.75">
      <c r="A94" s="207"/>
      <c r="B94" s="103" t="s">
        <v>562</v>
      </c>
      <c r="C94" s="103">
        <v>0</v>
      </c>
      <c r="D94" s="194"/>
      <c r="E94" s="193"/>
      <c r="F94" s="193"/>
      <c r="G94" s="193"/>
      <c r="H94" s="193"/>
    </row>
    <row r="95" spans="1:8" ht="15.75">
      <c r="A95" s="207"/>
      <c r="B95" s="103" t="s">
        <v>227</v>
      </c>
      <c r="C95" s="103">
        <v>1</v>
      </c>
      <c r="D95" s="194"/>
      <c r="E95" s="193"/>
      <c r="F95" s="193"/>
      <c r="G95" s="193"/>
      <c r="H95" s="193"/>
    </row>
    <row r="96" spans="1:8" ht="15.75">
      <c r="A96" s="207"/>
      <c r="B96" s="103" t="s">
        <v>228</v>
      </c>
      <c r="C96" s="103">
        <v>2</v>
      </c>
      <c r="D96" s="194"/>
      <c r="E96" s="193"/>
      <c r="F96" s="193"/>
      <c r="G96" s="193"/>
      <c r="H96" s="193"/>
    </row>
    <row r="97" spans="1:10" ht="15.75" customHeight="1">
      <c r="A97" s="207"/>
      <c r="B97" s="103" t="s">
        <v>229</v>
      </c>
      <c r="C97" s="103">
        <v>3</v>
      </c>
      <c r="D97" s="194"/>
      <c r="E97" s="193"/>
      <c r="F97" s="193"/>
      <c r="G97" s="193"/>
      <c r="H97" s="193"/>
    </row>
    <row r="98" spans="1:10" ht="15.75" customHeight="1">
      <c r="A98" s="207"/>
      <c r="B98" s="103" t="s">
        <v>230</v>
      </c>
      <c r="C98" s="103">
        <v>4</v>
      </c>
      <c r="D98" s="194"/>
      <c r="E98" s="193"/>
      <c r="F98" s="193"/>
      <c r="G98" s="193"/>
      <c r="H98" s="193"/>
    </row>
    <row r="99" spans="1:10" ht="15.75" customHeight="1">
      <c r="A99" s="207"/>
      <c r="B99" s="207"/>
      <c r="C99" s="207"/>
      <c r="D99" s="194"/>
      <c r="E99" s="193"/>
      <c r="F99" s="193"/>
      <c r="G99" s="193"/>
      <c r="H99" s="193"/>
    </row>
    <row r="100" spans="1:10" ht="15.75" customHeight="1">
      <c r="A100" s="164" t="s">
        <v>184</v>
      </c>
      <c r="B100" s="164"/>
      <c r="C100" s="174">
        <v>0.1</v>
      </c>
      <c r="D100" s="188">
        <v>1</v>
      </c>
      <c r="E100" s="174">
        <v>0.6</v>
      </c>
      <c r="F100" s="174">
        <v>0.4</v>
      </c>
      <c r="G100" s="174"/>
      <c r="H100" s="174"/>
      <c r="I100" s="191"/>
    </row>
    <row r="101" spans="1:10" ht="15.75" customHeight="1">
      <c r="A101" s="87" t="s">
        <v>185</v>
      </c>
      <c r="B101" s="87" t="s">
        <v>186</v>
      </c>
      <c r="C101" s="87" t="s">
        <v>18</v>
      </c>
      <c r="D101" s="87" t="s">
        <v>19</v>
      </c>
      <c r="E101" s="87" t="s">
        <v>28</v>
      </c>
      <c r="F101" s="87" t="s">
        <v>21</v>
      </c>
      <c r="G101" s="87" t="s">
        <v>22</v>
      </c>
      <c r="H101" s="87" t="s">
        <v>187</v>
      </c>
      <c r="I101" s="87" t="s">
        <v>188</v>
      </c>
      <c r="J101" s="87" t="s">
        <v>177</v>
      </c>
    </row>
    <row r="102" spans="1:10" ht="15.75" customHeight="1">
      <c r="A102" s="87">
        <v>1</v>
      </c>
      <c r="B102" s="163" t="s">
        <v>419</v>
      </c>
      <c r="C102" s="133" t="s">
        <v>254</v>
      </c>
      <c r="D102" s="88" t="s">
        <v>563</v>
      </c>
      <c r="E102" s="88" t="s">
        <v>189</v>
      </c>
      <c r="F102" s="110"/>
      <c r="G102" s="110"/>
      <c r="H102" s="208">
        <f t="shared" ref="H102:H103" si="2">(0.25*4)+(0.5*4)+(0.25*3)</f>
        <v>3.75</v>
      </c>
      <c r="I102" s="209">
        <v>4</v>
      </c>
      <c r="J102" s="131">
        <f t="shared" ref="J102:J105" si="3">(H102/I102)*100</f>
        <v>93.75</v>
      </c>
    </row>
    <row r="103" spans="1:10" ht="15.75" customHeight="1">
      <c r="A103" s="88">
        <v>2</v>
      </c>
      <c r="B103" s="94" t="s">
        <v>420</v>
      </c>
      <c r="C103" s="133" t="s">
        <v>254</v>
      </c>
      <c r="D103" s="88" t="s">
        <v>563</v>
      </c>
      <c r="E103" s="88" t="s">
        <v>189</v>
      </c>
      <c r="F103" s="88"/>
      <c r="G103" s="88"/>
      <c r="H103" s="208">
        <f t="shared" si="2"/>
        <v>3.75</v>
      </c>
      <c r="I103" s="209">
        <v>4</v>
      </c>
      <c r="J103" s="131">
        <f t="shared" si="3"/>
        <v>93.75</v>
      </c>
    </row>
    <row r="104" spans="1:10" ht="15.75" customHeight="1">
      <c r="A104" s="88">
        <v>3</v>
      </c>
      <c r="B104" s="94" t="s">
        <v>421</v>
      </c>
      <c r="C104" s="133"/>
      <c r="D104" s="88" t="s">
        <v>563</v>
      </c>
      <c r="E104" s="88" t="s">
        <v>189</v>
      </c>
      <c r="F104" s="88"/>
      <c r="G104" s="88"/>
      <c r="H104" s="208">
        <f t="shared" ref="H104:H105" si="4">(0.5*4)+(0.25*3)</f>
        <v>2.75</v>
      </c>
      <c r="I104" s="209">
        <v>4</v>
      </c>
      <c r="J104" s="131">
        <f t="shared" si="3"/>
        <v>68.75</v>
      </c>
    </row>
    <row r="105" spans="1:10" ht="15.75" customHeight="1">
      <c r="A105" s="88">
        <v>4</v>
      </c>
      <c r="B105" s="94" t="s">
        <v>422</v>
      </c>
      <c r="C105" s="133"/>
      <c r="D105" s="88" t="s">
        <v>563</v>
      </c>
      <c r="E105" s="88" t="s">
        <v>189</v>
      </c>
      <c r="F105" s="88"/>
      <c r="G105" s="88"/>
      <c r="H105" s="208">
        <f t="shared" si="4"/>
        <v>2.75</v>
      </c>
      <c r="I105" s="209">
        <v>4</v>
      </c>
      <c r="J105" s="131">
        <f t="shared" si="3"/>
        <v>68.75</v>
      </c>
    </row>
    <row r="106" spans="1:10" ht="15.75" customHeight="1">
      <c r="A106" s="188"/>
      <c r="B106" s="192"/>
      <c r="C106" s="188"/>
      <c r="D106" s="188"/>
      <c r="E106" s="188"/>
      <c r="F106" s="188"/>
      <c r="G106" s="188"/>
      <c r="H106" s="188"/>
      <c r="I106" s="188"/>
    </row>
    <row r="107" spans="1:10" ht="15.75" customHeight="1">
      <c r="A107" s="188"/>
      <c r="B107" s="146" t="s">
        <v>192</v>
      </c>
      <c r="C107" s="141"/>
      <c r="D107" s="154" t="s">
        <v>193</v>
      </c>
      <c r="E107" s="141"/>
      <c r="F107" s="146" t="s">
        <v>194</v>
      </c>
      <c r="G107" s="141"/>
      <c r="H107" s="146" t="s">
        <v>195</v>
      </c>
      <c r="I107" s="141"/>
    </row>
    <row r="108" spans="1:10" ht="15.75" customHeight="1">
      <c r="A108" s="188"/>
      <c r="B108" s="142"/>
      <c r="C108" s="143"/>
      <c r="D108" s="142"/>
      <c r="E108" s="143"/>
      <c r="F108" s="142"/>
      <c r="G108" s="143"/>
      <c r="H108" s="142"/>
      <c r="I108" s="143"/>
    </row>
    <row r="109" spans="1:10" ht="15.75" customHeight="1">
      <c r="A109" s="193"/>
      <c r="B109" s="142"/>
      <c r="C109" s="143"/>
      <c r="D109" s="142"/>
      <c r="E109" s="143"/>
      <c r="F109" s="142"/>
      <c r="G109" s="143"/>
      <c r="H109" s="142"/>
      <c r="I109" s="143"/>
    </row>
    <row r="110" spans="1:10" ht="15.75" customHeight="1">
      <c r="A110" s="193"/>
      <c r="B110" s="144"/>
      <c r="C110" s="145"/>
      <c r="D110" s="144"/>
      <c r="E110" s="145"/>
      <c r="F110" s="144"/>
      <c r="G110" s="145"/>
      <c r="H110" s="144"/>
      <c r="I110" s="145"/>
    </row>
    <row r="111" spans="1:10" ht="15.75" customHeight="1">
      <c r="A111" s="193"/>
      <c r="B111" s="71" t="s">
        <v>196</v>
      </c>
      <c r="C111" s="71" t="s">
        <v>197</v>
      </c>
      <c r="D111" s="89" t="s">
        <v>196</v>
      </c>
      <c r="E111" s="89" t="s">
        <v>197</v>
      </c>
      <c r="F111" s="70" t="s">
        <v>196</v>
      </c>
      <c r="G111" s="70" t="s">
        <v>197</v>
      </c>
      <c r="H111" s="70" t="s">
        <v>196</v>
      </c>
      <c r="I111" s="70" t="s">
        <v>197</v>
      </c>
    </row>
    <row r="112" spans="1:10" ht="15.75" customHeight="1">
      <c r="A112" s="193"/>
      <c r="B112" s="30" t="s">
        <v>18</v>
      </c>
      <c r="C112" s="74">
        <v>0.1</v>
      </c>
      <c r="D112" s="90" t="s">
        <v>18</v>
      </c>
      <c r="E112" s="91">
        <v>0.25</v>
      </c>
      <c r="F112" s="72" t="s">
        <v>18</v>
      </c>
      <c r="G112" s="72" t="s">
        <v>24</v>
      </c>
      <c r="H112" s="72" t="s">
        <v>18</v>
      </c>
      <c r="I112" s="72" t="s">
        <v>24</v>
      </c>
    </row>
    <row r="113" spans="1:9" ht="47.25">
      <c r="A113" s="193"/>
      <c r="B113" s="30" t="s">
        <v>199</v>
      </c>
      <c r="C113" s="74">
        <v>0.5</v>
      </c>
      <c r="D113" s="90" t="s">
        <v>199</v>
      </c>
      <c r="E113" s="91">
        <v>0.5</v>
      </c>
      <c r="F113" s="72" t="s">
        <v>199</v>
      </c>
      <c r="G113" s="72" t="s">
        <v>24</v>
      </c>
      <c r="H113" s="72" t="s">
        <v>199</v>
      </c>
      <c r="I113" s="72" t="s">
        <v>24</v>
      </c>
    </row>
    <row r="114" spans="1:9" ht="47.25">
      <c r="A114" s="193"/>
      <c r="B114" s="30" t="s">
        <v>200</v>
      </c>
      <c r="C114" s="74">
        <v>0.2</v>
      </c>
      <c r="D114" s="90" t="s">
        <v>200</v>
      </c>
      <c r="E114" s="91">
        <v>0.25</v>
      </c>
      <c r="F114" s="72" t="s">
        <v>200</v>
      </c>
      <c r="G114" s="73">
        <v>0.3</v>
      </c>
      <c r="H114" s="72" t="s">
        <v>200</v>
      </c>
      <c r="I114" s="73">
        <v>1</v>
      </c>
    </row>
    <row r="115" spans="1:9" ht="47.25">
      <c r="B115" s="30" t="s">
        <v>21</v>
      </c>
      <c r="C115" s="74">
        <v>0.2</v>
      </c>
      <c r="D115" s="90" t="s">
        <v>21</v>
      </c>
      <c r="E115" s="90" t="s">
        <v>24</v>
      </c>
      <c r="F115" s="72" t="s">
        <v>21</v>
      </c>
      <c r="G115" s="73">
        <v>0.7</v>
      </c>
      <c r="H115" s="72" t="s">
        <v>21</v>
      </c>
      <c r="I115" s="72" t="s">
        <v>24</v>
      </c>
    </row>
    <row r="116" spans="1:9">
      <c r="A116" s="193"/>
      <c r="C116" s="194"/>
      <c r="D116" s="194"/>
      <c r="E116" s="194"/>
      <c r="F116" s="194"/>
      <c r="G116" s="194"/>
      <c r="H116" s="194"/>
    </row>
    <row r="117" spans="1:9">
      <c r="A117" s="193"/>
      <c r="C117" s="194"/>
      <c r="D117" s="194"/>
      <c r="E117" s="194"/>
      <c r="F117" s="194"/>
      <c r="G117" s="194"/>
      <c r="H117" s="194"/>
    </row>
    <row r="118" spans="1:9" ht="15.75">
      <c r="B118" s="148" t="s">
        <v>201</v>
      </c>
      <c r="C118" s="149"/>
      <c r="D118" s="149"/>
      <c r="E118" s="149"/>
      <c r="F118" s="149"/>
      <c r="G118" s="159"/>
      <c r="H118" s="194"/>
    </row>
    <row r="119" spans="1:9" ht="31.5">
      <c r="B119" s="3" t="s">
        <v>202</v>
      </c>
      <c r="C119" s="3" t="s">
        <v>203</v>
      </c>
      <c r="D119" s="87" t="s">
        <v>204</v>
      </c>
      <c r="E119" s="3" t="s">
        <v>205</v>
      </c>
      <c r="F119" s="3" t="s">
        <v>206</v>
      </c>
      <c r="G119" s="87" t="s">
        <v>207</v>
      </c>
      <c r="H119" s="194"/>
    </row>
    <row r="120" spans="1:9" ht="31.5">
      <c r="B120" s="94" t="s">
        <v>419</v>
      </c>
      <c r="C120" s="133">
        <v>65</v>
      </c>
      <c r="D120" s="104">
        <f t="shared" ref="D120:D123" si="5">J102</f>
        <v>93.75</v>
      </c>
      <c r="E120" s="133" t="s">
        <v>208</v>
      </c>
      <c r="F120" s="131">
        <f t="shared" ref="F120:F123" si="6">D120-C120</f>
        <v>28.75</v>
      </c>
      <c r="G120" s="133" t="s">
        <v>209</v>
      </c>
      <c r="H120" s="194"/>
    </row>
    <row r="121" spans="1:9" ht="31.5">
      <c r="B121" s="94" t="s">
        <v>420</v>
      </c>
      <c r="C121" s="133">
        <v>65</v>
      </c>
      <c r="D121" s="104">
        <f t="shared" si="5"/>
        <v>93.75</v>
      </c>
      <c r="E121" s="133" t="s">
        <v>208</v>
      </c>
      <c r="F121" s="131">
        <f t="shared" si="6"/>
        <v>28.75</v>
      </c>
      <c r="G121" s="133" t="s">
        <v>209</v>
      </c>
      <c r="H121" s="194"/>
    </row>
    <row r="122" spans="1:9" ht="15.75">
      <c r="B122" s="94" t="s">
        <v>421</v>
      </c>
      <c r="C122" s="133">
        <v>65</v>
      </c>
      <c r="D122" s="104">
        <f t="shared" si="5"/>
        <v>68.75</v>
      </c>
      <c r="E122" s="133" t="s">
        <v>208</v>
      </c>
      <c r="F122" s="131">
        <f t="shared" si="6"/>
        <v>3.75</v>
      </c>
      <c r="G122" s="133" t="s">
        <v>209</v>
      </c>
      <c r="H122" s="194"/>
    </row>
    <row r="123" spans="1:9" ht="31.5">
      <c r="B123" s="94" t="s">
        <v>422</v>
      </c>
      <c r="C123" s="133">
        <v>65</v>
      </c>
      <c r="D123" s="104">
        <f t="shared" si="5"/>
        <v>68.75</v>
      </c>
      <c r="E123" s="133" t="s">
        <v>208</v>
      </c>
      <c r="F123" s="131">
        <f t="shared" si="6"/>
        <v>3.75</v>
      </c>
      <c r="G123" s="133" t="s">
        <v>209</v>
      </c>
      <c r="H123" s="194"/>
    </row>
    <row r="124" spans="1:9" ht="15.75">
      <c r="C124" s="194"/>
      <c r="D124" s="104">
        <f>J107</f>
        <v>0</v>
      </c>
      <c r="E124" s="194"/>
      <c r="F124" s="194"/>
      <c r="G124" s="194"/>
      <c r="H124" s="194"/>
    </row>
    <row r="125" spans="1:9" ht="31.5">
      <c r="B125" s="87" t="s">
        <v>186</v>
      </c>
      <c r="C125" s="3" t="s">
        <v>203</v>
      </c>
      <c r="D125" s="87" t="s">
        <v>204</v>
      </c>
      <c r="E125" s="194"/>
      <c r="F125" s="133"/>
      <c r="G125" s="194"/>
    </row>
    <row r="126" spans="1:9" ht="15.75">
      <c r="A126" s="193"/>
      <c r="B126" s="3" t="s">
        <v>4</v>
      </c>
      <c r="C126" s="133">
        <v>65</v>
      </c>
      <c r="D126" s="104">
        <f t="shared" ref="D126:D129" si="7">D120</f>
        <v>93.75</v>
      </c>
      <c r="E126" s="194"/>
      <c r="F126" s="194"/>
      <c r="G126" s="194"/>
      <c r="H126" s="194"/>
    </row>
    <row r="127" spans="1:9" ht="15.75">
      <c r="A127" s="193"/>
      <c r="B127" s="3" t="s">
        <v>6</v>
      </c>
      <c r="C127" s="133">
        <v>65</v>
      </c>
      <c r="D127" s="104">
        <f t="shared" si="7"/>
        <v>93.75</v>
      </c>
      <c r="E127" s="194"/>
      <c r="F127" s="194"/>
      <c r="G127" s="194"/>
      <c r="H127" s="194"/>
    </row>
    <row r="128" spans="1:9" ht="15.75">
      <c r="A128" s="193"/>
      <c r="B128" s="3" t="s">
        <v>8</v>
      </c>
      <c r="C128" s="133">
        <v>65</v>
      </c>
      <c r="D128" s="104">
        <f t="shared" si="7"/>
        <v>68.75</v>
      </c>
      <c r="E128" s="194"/>
      <c r="F128" s="194"/>
      <c r="G128" s="194"/>
      <c r="H128" s="194"/>
    </row>
    <row r="129" spans="1:8" ht="15.75">
      <c r="A129" s="193"/>
      <c r="B129" s="3" t="s">
        <v>10</v>
      </c>
      <c r="C129" s="133">
        <v>65</v>
      </c>
      <c r="D129" s="104">
        <f t="shared" si="7"/>
        <v>68.75</v>
      </c>
      <c r="E129" s="194"/>
      <c r="F129" s="194"/>
      <c r="G129" s="194"/>
      <c r="H129" s="194"/>
    </row>
    <row r="130" spans="1:8">
      <c r="A130" s="193"/>
      <c r="C130" s="194"/>
      <c r="D130" s="194"/>
      <c r="E130" s="194"/>
      <c r="F130" s="194"/>
      <c r="G130" s="194"/>
      <c r="H130" s="194"/>
    </row>
    <row r="131" spans="1:8">
      <c r="A131" s="193"/>
      <c r="C131" s="194"/>
      <c r="D131" s="194"/>
      <c r="E131" s="194"/>
      <c r="F131" s="194"/>
      <c r="G131" s="194"/>
      <c r="H131" s="194"/>
    </row>
    <row r="132" spans="1:8">
      <c r="A132" s="193"/>
      <c r="C132" s="194"/>
      <c r="D132" s="194"/>
      <c r="E132" s="194"/>
      <c r="F132" s="194"/>
      <c r="G132" s="194"/>
      <c r="H132" s="194"/>
    </row>
    <row r="133" spans="1:8">
      <c r="A133" s="193"/>
      <c r="C133" s="194"/>
      <c r="D133" s="194"/>
      <c r="E133" s="194"/>
      <c r="F133" s="194"/>
      <c r="G133" s="194"/>
      <c r="H133" s="194"/>
    </row>
    <row r="134" spans="1:8">
      <c r="A134" s="193"/>
      <c r="C134" s="194"/>
      <c r="D134" s="194"/>
      <c r="E134" s="194"/>
      <c r="F134" s="194"/>
      <c r="G134" s="194"/>
      <c r="H134" s="194"/>
    </row>
    <row r="135" spans="1:8">
      <c r="A135" s="193"/>
      <c r="C135" s="194"/>
      <c r="D135" s="194"/>
      <c r="E135" s="194"/>
      <c r="F135" s="194"/>
      <c r="G135" s="194"/>
      <c r="H135" s="194"/>
    </row>
    <row r="136" spans="1:8">
      <c r="A136" s="193"/>
      <c r="C136" s="194"/>
      <c r="D136" s="194"/>
      <c r="E136" s="194"/>
      <c r="F136" s="194"/>
      <c r="G136" s="194"/>
      <c r="H136" s="194"/>
    </row>
    <row r="137" spans="1:8">
      <c r="A137" s="193"/>
      <c r="C137" s="194"/>
      <c r="D137" s="194"/>
      <c r="E137" s="194"/>
      <c r="F137" s="194"/>
      <c r="G137" s="194"/>
      <c r="H137" s="194"/>
    </row>
    <row r="138" spans="1:8">
      <c r="A138" s="193"/>
      <c r="C138" s="194"/>
      <c r="D138" s="194"/>
      <c r="E138" s="194"/>
      <c r="F138" s="194"/>
      <c r="G138" s="194"/>
      <c r="H138" s="194"/>
    </row>
    <row r="139" spans="1:8">
      <c r="A139" s="193"/>
      <c r="C139" s="194"/>
      <c r="D139" s="194"/>
      <c r="E139" s="194"/>
      <c r="F139" s="194"/>
      <c r="G139" s="194"/>
      <c r="H139" s="194"/>
    </row>
    <row r="140" spans="1:8">
      <c r="A140" s="193"/>
      <c r="C140" s="194"/>
      <c r="D140" s="194"/>
      <c r="E140" s="194"/>
      <c r="F140" s="194"/>
      <c r="G140" s="194"/>
      <c r="H140" s="194"/>
    </row>
    <row r="141" spans="1:8">
      <c r="A141" s="193"/>
      <c r="C141" s="194"/>
      <c r="D141" s="194"/>
      <c r="E141" s="194"/>
      <c r="F141" s="194"/>
      <c r="G141" s="194"/>
      <c r="H141" s="194"/>
    </row>
    <row r="142" spans="1:8">
      <c r="A142" s="193"/>
      <c r="C142" s="194"/>
      <c r="D142" s="194"/>
      <c r="E142" s="194"/>
      <c r="F142" s="194"/>
      <c r="G142" s="194"/>
      <c r="H142" s="194"/>
    </row>
    <row r="143" spans="1:8">
      <c r="A143" s="193"/>
      <c r="C143" s="194"/>
      <c r="D143" s="194"/>
      <c r="E143" s="194"/>
      <c r="F143" s="194"/>
      <c r="G143" s="194"/>
      <c r="H143" s="194"/>
    </row>
    <row r="144" spans="1:8">
      <c r="A144" s="193"/>
      <c r="C144" s="194"/>
      <c r="D144" s="194"/>
      <c r="E144" s="194"/>
      <c r="F144" s="194"/>
      <c r="G144" s="194"/>
      <c r="H144" s="194"/>
    </row>
    <row r="145" spans="1:8">
      <c r="A145" s="193"/>
      <c r="C145" s="194"/>
      <c r="D145" s="194"/>
      <c r="E145" s="194"/>
      <c r="F145" s="194"/>
      <c r="G145" s="194"/>
      <c r="H145" s="194"/>
    </row>
    <row r="146" spans="1:8">
      <c r="A146" s="193"/>
      <c r="C146" s="194"/>
      <c r="D146" s="194"/>
      <c r="E146" s="194"/>
      <c r="F146" s="194"/>
      <c r="G146" s="194"/>
      <c r="H146" s="194"/>
    </row>
    <row r="147" spans="1:8">
      <c r="A147" s="193"/>
      <c r="C147" s="194"/>
      <c r="D147" s="194"/>
      <c r="E147" s="194"/>
      <c r="F147" s="194"/>
      <c r="G147" s="194"/>
      <c r="H147" s="194"/>
    </row>
    <row r="148" spans="1:8">
      <c r="A148" s="193"/>
      <c r="C148" s="194"/>
      <c r="D148" s="194"/>
      <c r="E148" s="194"/>
      <c r="F148" s="194"/>
      <c r="G148" s="194"/>
      <c r="H148" s="194"/>
    </row>
    <row r="149" spans="1:8">
      <c r="A149" s="193"/>
      <c r="C149" s="194"/>
      <c r="D149" s="194"/>
      <c r="E149" s="194"/>
      <c r="F149" s="194"/>
      <c r="G149" s="194"/>
      <c r="H149" s="194"/>
    </row>
    <row r="150" spans="1:8">
      <c r="A150" s="193"/>
      <c r="C150" s="194"/>
      <c r="D150" s="194"/>
      <c r="E150" s="194"/>
      <c r="F150" s="194"/>
      <c r="G150" s="194"/>
      <c r="H150" s="194"/>
    </row>
    <row r="151" spans="1:8">
      <c r="A151" s="193"/>
      <c r="C151" s="194"/>
      <c r="D151" s="194"/>
      <c r="E151" s="194"/>
      <c r="F151" s="194"/>
      <c r="G151" s="194"/>
      <c r="H151" s="194"/>
    </row>
    <row r="152" spans="1:8">
      <c r="A152" s="193"/>
      <c r="C152" s="194"/>
      <c r="D152" s="194"/>
      <c r="E152" s="194"/>
      <c r="F152" s="194"/>
      <c r="G152" s="194"/>
      <c r="H152" s="194"/>
    </row>
    <row r="153" spans="1:8">
      <c r="A153" s="193"/>
      <c r="C153" s="194"/>
      <c r="D153" s="194"/>
      <c r="E153" s="194"/>
      <c r="F153" s="194"/>
      <c r="G153" s="194"/>
      <c r="H153" s="194"/>
    </row>
    <row r="154" spans="1:8">
      <c r="A154" s="193"/>
      <c r="C154" s="194"/>
      <c r="D154" s="194"/>
      <c r="E154" s="194"/>
      <c r="F154" s="194"/>
      <c r="G154" s="194"/>
      <c r="H154" s="194"/>
    </row>
    <row r="155" spans="1:8">
      <c r="A155" s="193"/>
      <c r="C155" s="194"/>
      <c r="D155" s="194"/>
      <c r="E155" s="194"/>
      <c r="F155" s="194"/>
      <c r="G155" s="194"/>
      <c r="H155" s="194"/>
    </row>
    <row r="156" spans="1:8">
      <c r="A156" s="193"/>
      <c r="C156" s="194"/>
      <c r="D156" s="194"/>
      <c r="E156" s="194"/>
      <c r="F156" s="194"/>
      <c r="G156" s="194"/>
      <c r="H156" s="194"/>
    </row>
    <row r="157" spans="1:8">
      <c r="A157" s="193"/>
      <c r="C157" s="194"/>
      <c r="D157" s="194"/>
      <c r="E157" s="194"/>
      <c r="F157" s="194"/>
      <c r="G157" s="194"/>
      <c r="H157" s="194"/>
    </row>
    <row r="158" spans="1:8">
      <c r="A158" s="193"/>
      <c r="C158" s="194"/>
      <c r="D158" s="194"/>
      <c r="E158" s="194"/>
      <c r="F158" s="194"/>
      <c r="G158" s="194"/>
      <c r="H158" s="194"/>
    </row>
    <row r="159" spans="1:8">
      <c r="A159" s="193"/>
      <c r="C159" s="194"/>
      <c r="D159" s="194"/>
      <c r="E159" s="194"/>
      <c r="F159" s="194"/>
      <c r="G159" s="194"/>
      <c r="H159" s="194"/>
    </row>
    <row r="160" spans="1:8">
      <c r="A160" s="193"/>
      <c r="C160" s="194"/>
      <c r="D160" s="194"/>
      <c r="E160" s="194"/>
      <c r="F160" s="194"/>
      <c r="G160" s="194"/>
      <c r="H160" s="194"/>
    </row>
    <row r="161" spans="1:8">
      <c r="A161" s="193"/>
      <c r="C161" s="194"/>
      <c r="D161" s="194"/>
      <c r="E161" s="194"/>
      <c r="F161" s="194"/>
      <c r="G161" s="194"/>
      <c r="H161" s="194"/>
    </row>
    <row r="162" spans="1:8">
      <c r="A162" s="193"/>
      <c r="C162" s="194"/>
      <c r="D162" s="194"/>
      <c r="E162" s="194"/>
      <c r="F162" s="194"/>
      <c r="G162" s="194"/>
      <c r="H162" s="194"/>
    </row>
    <row r="163" spans="1:8">
      <c r="A163" s="193"/>
      <c r="C163" s="194"/>
      <c r="D163" s="194"/>
      <c r="E163" s="194"/>
      <c r="F163" s="194"/>
      <c r="G163" s="194"/>
      <c r="H163" s="194"/>
    </row>
    <row r="164" spans="1:8">
      <c r="A164" s="193"/>
      <c r="C164" s="194"/>
      <c r="D164" s="194"/>
      <c r="E164" s="194"/>
      <c r="F164" s="194"/>
      <c r="G164" s="194"/>
      <c r="H164" s="194"/>
    </row>
    <row r="165" spans="1:8">
      <c r="A165" s="193"/>
      <c r="C165" s="194"/>
      <c r="D165" s="194"/>
      <c r="E165" s="194"/>
      <c r="F165" s="194"/>
      <c r="G165" s="194"/>
      <c r="H165" s="194"/>
    </row>
    <row r="166" spans="1:8">
      <c r="A166" s="193"/>
      <c r="C166" s="194"/>
      <c r="D166" s="194"/>
      <c r="E166" s="194"/>
      <c r="F166" s="194"/>
      <c r="G166" s="194"/>
      <c r="H166" s="194"/>
    </row>
    <row r="167" spans="1:8">
      <c r="A167" s="193"/>
      <c r="C167" s="194"/>
      <c r="D167" s="194"/>
      <c r="E167" s="194"/>
      <c r="F167" s="194"/>
      <c r="G167" s="194"/>
      <c r="H167" s="194"/>
    </row>
    <row r="168" spans="1:8">
      <c r="A168" s="193"/>
      <c r="C168" s="194"/>
      <c r="D168" s="194"/>
      <c r="E168" s="194"/>
      <c r="F168" s="194"/>
      <c r="G168" s="194"/>
      <c r="H168" s="194"/>
    </row>
    <row r="169" spans="1:8">
      <c r="A169" s="193"/>
      <c r="C169" s="194"/>
      <c r="D169" s="194"/>
      <c r="E169" s="194"/>
      <c r="F169" s="194"/>
      <c r="G169" s="194"/>
      <c r="H169" s="194"/>
    </row>
    <row r="170" spans="1:8">
      <c r="A170" s="193"/>
      <c r="C170" s="194"/>
      <c r="D170" s="194"/>
      <c r="E170" s="194"/>
      <c r="F170" s="194"/>
      <c r="G170" s="194"/>
      <c r="H170" s="194"/>
    </row>
    <row r="171" spans="1:8">
      <c r="A171" s="193"/>
      <c r="C171" s="194"/>
      <c r="D171" s="194"/>
      <c r="E171" s="194"/>
      <c r="F171" s="194"/>
      <c r="G171" s="194"/>
      <c r="H171" s="194"/>
    </row>
    <row r="172" spans="1:8">
      <c r="A172" s="193"/>
      <c r="C172" s="194"/>
      <c r="D172" s="194"/>
      <c r="E172" s="194"/>
      <c r="F172" s="194"/>
      <c r="G172" s="194"/>
      <c r="H172" s="194"/>
    </row>
    <row r="173" spans="1:8">
      <c r="A173" s="193"/>
      <c r="C173" s="194"/>
      <c r="D173" s="194"/>
      <c r="E173" s="194"/>
      <c r="F173" s="194"/>
      <c r="G173" s="194"/>
      <c r="H173" s="194"/>
    </row>
    <row r="174" spans="1:8">
      <c r="A174" s="193"/>
      <c r="C174" s="194"/>
      <c r="D174" s="194"/>
      <c r="E174" s="194"/>
      <c r="F174" s="194"/>
      <c r="G174" s="194"/>
      <c r="H174" s="194"/>
    </row>
    <row r="175" spans="1:8">
      <c r="A175" s="193"/>
      <c r="C175" s="194"/>
      <c r="D175" s="194"/>
      <c r="E175" s="194"/>
      <c r="F175" s="194"/>
      <c r="G175" s="194"/>
      <c r="H175" s="194"/>
    </row>
    <row r="176" spans="1:8">
      <c r="A176" s="193"/>
      <c r="C176" s="194"/>
      <c r="D176" s="194"/>
      <c r="E176" s="194"/>
      <c r="F176" s="194"/>
      <c r="G176" s="194"/>
      <c r="H176" s="194"/>
    </row>
    <row r="177" spans="1:8">
      <c r="A177" s="193"/>
      <c r="C177" s="194"/>
      <c r="D177" s="194"/>
      <c r="E177" s="194"/>
      <c r="F177" s="194"/>
      <c r="G177" s="194"/>
      <c r="H177" s="194"/>
    </row>
    <row r="178" spans="1:8">
      <c r="A178" s="193"/>
      <c r="C178" s="194"/>
      <c r="D178" s="194"/>
      <c r="E178" s="194"/>
      <c r="F178" s="194"/>
      <c r="G178" s="194"/>
      <c r="H178" s="194"/>
    </row>
    <row r="179" spans="1:8">
      <c r="A179" s="193"/>
      <c r="C179" s="194"/>
      <c r="D179" s="194"/>
      <c r="E179" s="194"/>
      <c r="F179" s="194"/>
      <c r="G179" s="194"/>
      <c r="H179" s="194"/>
    </row>
    <row r="180" spans="1:8">
      <c r="A180" s="193"/>
      <c r="C180" s="194"/>
      <c r="D180" s="194"/>
      <c r="E180" s="194"/>
      <c r="F180" s="194"/>
      <c r="G180" s="194"/>
      <c r="H180" s="194"/>
    </row>
    <row r="181" spans="1:8">
      <c r="A181" s="193"/>
      <c r="C181" s="194"/>
      <c r="D181" s="194"/>
      <c r="E181" s="194"/>
      <c r="F181" s="194"/>
      <c r="G181" s="194"/>
      <c r="H181" s="194"/>
    </row>
    <row r="182" spans="1:8">
      <c r="A182" s="193"/>
      <c r="C182" s="194"/>
      <c r="D182" s="194"/>
      <c r="E182" s="194"/>
      <c r="F182" s="194"/>
      <c r="G182" s="194"/>
      <c r="H182" s="194"/>
    </row>
    <row r="183" spans="1:8">
      <c r="A183" s="193"/>
      <c r="C183" s="194"/>
      <c r="D183" s="194"/>
      <c r="E183" s="194"/>
      <c r="F183" s="194"/>
      <c r="G183" s="194"/>
      <c r="H183" s="194"/>
    </row>
    <row r="184" spans="1:8">
      <c r="A184" s="193"/>
      <c r="C184" s="194"/>
      <c r="D184" s="194"/>
      <c r="E184" s="194"/>
      <c r="F184" s="194"/>
      <c r="G184" s="194"/>
      <c r="H184" s="194"/>
    </row>
    <row r="185" spans="1:8">
      <c r="A185" s="193"/>
      <c r="C185" s="194"/>
      <c r="D185" s="194"/>
      <c r="E185" s="194"/>
      <c r="F185" s="194"/>
      <c r="G185" s="194"/>
      <c r="H185" s="194"/>
    </row>
    <row r="186" spans="1:8">
      <c r="A186" s="193"/>
      <c r="C186" s="194"/>
      <c r="D186" s="194"/>
      <c r="E186" s="194"/>
      <c r="F186" s="194"/>
      <c r="G186" s="194"/>
      <c r="H186" s="194"/>
    </row>
    <row r="187" spans="1:8">
      <c r="A187" s="193"/>
      <c r="C187" s="194"/>
      <c r="D187" s="194"/>
      <c r="E187" s="194"/>
      <c r="F187" s="194"/>
      <c r="G187" s="194"/>
      <c r="H187" s="194"/>
    </row>
    <row r="188" spans="1:8">
      <c r="A188" s="193"/>
      <c r="C188" s="194"/>
      <c r="D188" s="194"/>
      <c r="E188" s="194"/>
      <c r="F188" s="194"/>
      <c r="G188" s="194"/>
      <c r="H188" s="194"/>
    </row>
    <row r="189" spans="1:8">
      <c r="A189" s="193"/>
      <c r="C189" s="194"/>
      <c r="D189" s="194"/>
      <c r="E189" s="194"/>
      <c r="F189" s="194"/>
      <c r="G189" s="194"/>
      <c r="H189" s="194"/>
    </row>
    <row r="190" spans="1:8">
      <c r="A190" s="193"/>
      <c r="C190" s="194"/>
      <c r="D190" s="194"/>
      <c r="E190" s="194"/>
      <c r="F190" s="194"/>
      <c r="G190" s="194"/>
      <c r="H190" s="194"/>
    </row>
    <row r="191" spans="1:8">
      <c r="A191" s="193"/>
      <c r="C191" s="194"/>
      <c r="D191" s="194"/>
      <c r="E191" s="194"/>
      <c r="F191" s="194"/>
      <c r="G191" s="194"/>
      <c r="H191" s="194"/>
    </row>
    <row r="192" spans="1:8">
      <c r="A192" s="193"/>
      <c r="C192" s="194"/>
      <c r="D192" s="194"/>
      <c r="E192" s="194"/>
      <c r="F192" s="194"/>
      <c r="G192" s="194"/>
      <c r="H192" s="194"/>
    </row>
    <row r="193" spans="1:8">
      <c r="A193" s="193"/>
      <c r="C193" s="194"/>
      <c r="D193" s="194"/>
      <c r="E193" s="194"/>
      <c r="F193" s="194"/>
      <c r="G193" s="194"/>
      <c r="H193" s="194"/>
    </row>
    <row r="194" spans="1:8">
      <c r="A194" s="193"/>
      <c r="C194" s="194"/>
      <c r="D194" s="194"/>
      <c r="E194" s="194"/>
      <c r="F194" s="194"/>
      <c r="G194" s="194"/>
      <c r="H194" s="194"/>
    </row>
    <row r="195" spans="1:8">
      <c r="A195" s="193"/>
      <c r="C195" s="194"/>
      <c r="D195" s="194"/>
      <c r="E195" s="194"/>
      <c r="F195" s="194"/>
      <c r="G195" s="194"/>
      <c r="H195" s="194"/>
    </row>
    <row r="196" spans="1:8">
      <c r="A196" s="193"/>
      <c r="C196" s="194"/>
      <c r="D196" s="194"/>
      <c r="E196" s="194"/>
      <c r="F196" s="194"/>
      <c r="G196" s="194"/>
      <c r="H196" s="194"/>
    </row>
    <row r="197" spans="1:8">
      <c r="A197" s="193"/>
      <c r="C197" s="194"/>
      <c r="D197" s="194"/>
      <c r="E197" s="194"/>
      <c r="F197" s="194"/>
      <c r="G197" s="194"/>
      <c r="H197" s="194"/>
    </row>
    <row r="198" spans="1:8">
      <c r="A198" s="193"/>
      <c r="C198" s="194"/>
      <c r="D198" s="194"/>
      <c r="E198" s="194"/>
      <c r="F198" s="194"/>
      <c r="G198" s="194"/>
      <c r="H198" s="194"/>
    </row>
    <row r="199" spans="1:8">
      <c r="A199" s="193"/>
      <c r="C199" s="194"/>
      <c r="D199" s="194"/>
      <c r="E199" s="194"/>
      <c r="F199" s="194"/>
      <c r="G199" s="194"/>
      <c r="H199" s="194"/>
    </row>
    <row r="200" spans="1:8">
      <c r="A200" s="193"/>
      <c r="C200" s="194"/>
      <c r="D200" s="194"/>
      <c r="E200" s="194"/>
      <c r="F200" s="194"/>
      <c r="G200" s="194"/>
      <c r="H200" s="194"/>
    </row>
    <row r="201" spans="1:8">
      <c r="A201" s="193"/>
      <c r="C201" s="194"/>
      <c r="D201" s="194"/>
      <c r="E201" s="194"/>
      <c r="F201" s="194"/>
      <c r="G201" s="194"/>
      <c r="H201" s="194"/>
    </row>
    <row r="202" spans="1:8">
      <c r="A202" s="193"/>
      <c r="C202" s="194"/>
      <c r="D202" s="194"/>
      <c r="E202" s="194"/>
      <c r="F202" s="194"/>
      <c r="G202" s="194"/>
      <c r="H202" s="194"/>
    </row>
    <row r="203" spans="1:8">
      <c r="A203" s="193"/>
      <c r="C203" s="194"/>
      <c r="D203" s="194"/>
      <c r="E203" s="194"/>
      <c r="F203" s="194"/>
      <c r="G203" s="194"/>
      <c r="H203" s="194"/>
    </row>
    <row r="204" spans="1:8">
      <c r="A204" s="193"/>
      <c r="C204" s="194"/>
      <c r="D204" s="194"/>
      <c r="E204" s="194"/>
      <c r="F204" s="194"/>
      <c r="G204" s="194"/>
      <c r="H204" s="194"/>
    </row>
    <row r="205" spans="1:8">
      <c r="A205" s="193"/>
      <c r="C205" s="194"/>
      <c r="D205" s="194"/>
      <c r="E205" s="194"/>
      <c r="F205" s="194"/>
      <c r="G205" s="194"/>
      <c r="H205" s="194"/>
    </row>
    <row r="206" spans="1:8">
      <c r="A206" s="193"/>
      <c r="C206" s="194"/>
      <c r="D206" s="194"/>
      <c r="E206" s="194"/>
      <c r="F206" s="194"/>
      <c r="G206" s="194"/>
      <c r="H206" s="194"/>
    </row>
    <row r="207" spans="1:8">
      <c r="A207" s="193"/>
      <c r="C207" s="194"/>
      <c r="D207" s="194"/>
      <c r="E207" s="194"/>
      <c r="F207" s="194"/>
      <c r="G207" s="194"/>
      <c r="H207" s="194"/>
    </row>
    <row r="208" spans="1:8">
      <c r="A208" s="193"/>
      <c r="C208" s="194"/>
      <c r="D208" s="194"/>
      <c r="E208" s="194"/>
      <c r="F208" s="194"/>
      <c r="G208" s="194"/>
      <c r="H208" s="194"/>
    </row>
    <row r="209" spans="1:8">
      <c r="A209" s="193"/>
      <c r="C209" s="194"/>
      <c r="D209" s="194"/>
      <c r="E209" s="194"/>
      <c r="F209" s="194"/>
      <c r="G209" s="194"/>
      <c r="H209" s="194"/>
    </row>
    <row r="210" spans="1:8">
      <c r="A210" s="193"/>
      <c r="C210" s="194"/>
      <c r="D210" s="194"/>
      <c r="E210" s="194"/>
      <c r="F210" s="194"/>
      <c r="G210" s="194"/>
      <c r="H210" s="194"/>
    </row>
    <row r="211" spans="1:8">
      <c r="A211" s="193"/>
      <c r="C211" s="194"/>
      <c r="D211" s="194"/>
      <c r="E211" s="194"/>
      <c r="F211" s="194"/>
      <c r="G211" s="194"/>
      <c r="H211" s="194"/>
    </row>
    <row r="212" spans="1:8">
      <c r="A212" s="193"/>
      <c r="C212" s="194"/>
      <c r="D212" s="194"/>
      <c r="E212" s="194"/>
      <c r="F212" s="194"/>
      <c r="G212" s="194"/>
      <c r="H212" s="194"/>
    </row>
    <row r="213" spans="1:8">
      <c r="A213" s="193"/>
      <c r="C213" s="194"/>
      <c r="D213" s="194"/>
      <c r="E213" s="194"/>
      <c r="F213" s="194"/>
      <c r="G213" s="194"/>
      <c r="H213" s="194"/>
    </row>
    <row r="214" spans="1:8">
      <c r="A214" s="193"/>
      <c r="C214" s="194"/>
      <c r="D214" s="194"/>
      <c r="E214" s="194"/>
      <c r="F214" s="194"/>
      <c r="G214" s="194"/>
      <c r="H214" s="194"/>
    </row>
    <row r="215" spans="1:8">
      <c r="A215" s="193"/>
      <c r="C215" s="194"/>
      <c r="D215" s="194"/>
      <c r="E215" s="194"/>
      <c r="F215" s="194"/>
      <c r="G215" s="194"/>
      <c r="H215" s="194"/>
    </row>
    <row r="216" spans="1:8">
      <c r="A216" s="193"/>
      <c r="C216" s="194"/>
      <c r="D216" s="194"/>
      <c r="E216" s="194"/>
      <c r="F216" s="194"/>
      <c r="G216" s="194"/>
      <c r="H216" s="194"/>
    </row>
    <row r="217" spans="1:8">
      <c r="A217" s="193"/>
      <c r="C217" s="194"/>
      <c r="D217" s="194"/>
      <c r="E217" s="194"/>
      <c r="F217" s="194"/>
      <c r="G217" s="194"/>
      <c r="H217" s="194"/>
    </row>
    <row r="218" spans="1:8">
      <c r="A218" s="193"/>
      <c r="C218" s="194"/>
      <c r="D218" s="194"/>
      <c r="E218" s="194"/>
      <c r="F218" s="194"/>
      <c r="G218" s="194"/>
      <c r="H218" s="194"/>
    </row>
    <row r="219" spans="1:8">
      <c r="A219" s="193"/>
      <c r="C219" s="194"/>
      <c r="D219" s="194"/>
      <c r="E219" s="194"/>
      <c r="F219" s="194"/>
      <c r="G219" s="194"/>
      <c r="H219" s="194"/>
    </row>
    <row r="220" spans="1:8">
      <c r="A220" s="193"/>
      <c r="C220" s="194"/>
      <c r="D220" s="194"/>
      <c r="E220" s="194"/>
      <c r="F220" s="194"/>
      <c r="G220" s="194"/>
      <c r="H220" s="194"/>
    </row>
    <row r="221" spans="1:8">
      <c r="A221" s="193"/>
      <c r="C221" s="194"/>
      <c r="D221" s="194"/>
      <c r="E221" s="194"/>
      <c r="F221" s="194"/>
      <c r="G221" s="194"/>
      <c r="H221" s="194"/>
    </row>
    <row r="222" spans="1:8">
      <c r="A222" s="193"/>
      <c r="C222" s="194"/>
      <c r="D222" s="194"/>
      <c r="E222" s="194"/>
      <c r="F222" s="194"/>
      <c r="G222" s="194"/>
      <c r="H222" s="194"/>
    </row>
    <row r="223" spans="1:8">
      <c r="A223" s="193"/>
      <c r="C223" s="194"/>
      <c r="D223" s="194"/>
      <c r="E223" s="194"/>
      <c r="F223" s="194"/>
      <c r="G223" s="194"/>
      <c r="H223" s="194"/>
    </row>
    <row r="224" spans="1:8">
      <c r="A224" s="193"/>
      <c r="C224" s="194"/>
      <c r="D224" s="194"/>
      <c r="E224" s="194"/>
      <c r="F224" s="194"/>
      <c r="G224" s="194"/>
      <c r="H224" s="194"/>
    </row>
    <row r="225" spans="1:8">
      <c r="A225" s="193"/>
      <c r="C225" s="194"/>
      <c r="D225" s="194"/>
      <c r="E225" s="194"/>
      <c r="F225" s="194"/>
      <c r="G225" s="194"/>
      <c r="H225" s="194"/>
    </row>
    <row r="226" spans="1:8">
      <c r="A226" s="193"/>
      <c r="C226" s="194"/>
      <c r="D226" s="194"/>
      <c r="E226" s="194"/>
      <c r="F226" s="194"/>
      <c r="G226" s="194"/>
      <c r="H226" s="194"/>
    </row>
    <row r="227" spans="1:8">
      <c r="A227" s="193"/>
      <c r="C227" s="194"/>
      <c r="D227" s="194"/>
      <c r="E227" s="194"/>
      <c r="F227" s="194"/>
      <c r="G227" s="194"/>
      <c r="H227" s="194"/>
    </row>
    <row r="228" spans="1:8">
      <c r="A228" s="193"/>
      <c r="C228" s="194"/>
      <c r="D228" s="194"/>
      <c r="E228" s="194"/>
      <c r="F228" s="194"/>
      <c r="G228" s="194"/>
      <c r="H228" s="194"/>
    </row>
    <row r="229" spans="1:8">
      <c r="A229" s="193"/>
      <c r="C229" s="194"/>
      <c r="D229" s="194"/>
      <c r="E229" s="194"/>
      <c r="F229" s="194"/>
      <c r="G229" s="194"/>
      <c r="H229" s="194"/>
    </row>
    <row r="230" spans="1:8">
      <c r="A230" s="193"/>
      <c r="C230" s="194"/>
      <c r="D230" s="194"/>
      <c r="E230" s="194"/>
      <c r="F230" s="194"/>
      <c r="G230" s="194"/>
      <c r="H230" s="194"/>
    </row>
    <row r="231" spans="1:8">
      <c r="A231" s="193"/>
      <c r="C231" s="194"/>
      <c r="D231" s="194"/>
      <c r="E231" s="194"/>
      <c r="F231" s="194"/>
      <c r="G231" s="194"/>
      <c r="H231" s="194"/>
    </row>
    <row r="232" spans="1:8">
      <c r="A232" s="193"/>
      <c r="C232" s="194"/>
      <c r="D232" s="194"/>
      <c r="E232" s="194"/>
      <c r="F232" s="194"/>
      <c r="G232" s="194"/>
      <c r="H232" s="194"/>
    </row>
    <row r="233" spans="1:8">
      <c r="A233" s="193"/>
      <c r="C233" s="194"/>
      <c r="D233" s="194"/>
      <c r="E233" s="194"/>
      <c r="F233" s="194"/>
      <c r="G233" s="194"/>
      <c r="H233" s="194"/>
    </row>
    <row r="234" spans="1:8">
      <c r="A234" s="193"/>
      <c r="C234" s="194"/>
      <c r="D234" s="194"/>
      <c r="E234" s="194"/>
      <c r="F234" s="194"/>
      <c r="G234" s="194"/>
      <c r="H234" s="194"/>
    </row>
    <row r="235" spans="1:8">
      <c r="A235" s="193"/>
      <c r="C235" s="194"/>
      <c r="D235" s="194"/>
      <c r="E235" s="194"/>
      <c r="F235" s="194"/>
      <c r="G235" s="194"/>
      <c r="H235" s="194"/>
    </row>
    <row r="236" spans="1:8">
      <c r="A236" s="193"/>
      <c r="C236" s="194"/>
      <c r="D236" s="194"/>
      <c r="E236" s="194"/>
      <c r="F236" s="194"/>
      <c r="G236" s="194"/>
      <c r="H236" s="194"/>
    </row>
    <row r="237" spans="1:8">
      <c r="A237" s="193"/>
      <c r="C237" s="194"/>
      <c r="D237" s="194"/>
      <c r="E237" s="194"/>
      <c r="F237" s="194"/>
      <c r="G237" s="194"/>
      <c r="H237" s="194"/>
    </row>
    <row r="238" spans="1:8">
      <c r="A238" s="193"/>
      <c r="C238" s="194"/>
      <c r="D238" s="194"/>
      <c r="E238" s="194"/>
      <c r="F238" s="194"/>
      <c r="G238" s="194"/>
      <c r="H238" s="194"/>
    </row>
    <row r="239" spans="1:8">
      <c r="A239" s="193"/>
      <c r="C239" s="194"/>
      <c r="D239" s="194"/>
      <c r="E239" s="194"/>
      <c r="F239" s="194"/>
      <c r="G239" s="194"/>
      <c r="H239" s="194"/>
    </row>
    <row r="240" spans="1:8">
      <c r="A240" s="193"/>
      <c r="C240" s="194"/>
      <c r="D240" s="194"/>
      <c r="E240" s="194"/>
      <c r="F240" s="194"/>
      <c r="G240" s="194"/>
      <c r="H240" s="194"/>
    </row>
    <row r="241" spans="1:8">
      <c r="A241" s="193"/>
      <c r="C241" s="194"/>
      <c r="D241" s="194"/>
      <c r="E241" s="194"/>
      <c r="F241" s="194"/>
      <c r="G241" s="194"/>
      <c r="H241" s="194"/>
    </row>
    <row r="242" spans="1:8">
      <c r="A242" s="193"/>
      <c r="C242" s="194"/>
      <c r="D242" s="194"/>
      <c r="E242" s="194"/>
      <c r="F242" s="194"/>
      <c r="G242" s="194"/>
      <c r="H242" s="194"/>
    </row>
    <row r="243" spans="1:8">
      <c r="A243" s="193"/>
      <c r="C243" s="194"/>
      <c r="D243" s="194"/>
      <c r="E243" s="194"/>
      <c r="F243" s="194"/>
      <c r="G243" s="194"/>
      <c r="H243" s="194"/>
    </row>
    <row r="244" spans="1:8">
      <c r="A244" s="193"/>
      <c r="C244" s="194"/>
      <c r="D244" s="194"/>
      <c r="E244" s="194"/>
      <c r="F244" s="194"/>
      <c r="G244" s="194"/>
      <c r="H244" s="194"/>
    </row>
    <row r="245" spans="1:8">
      <c r="A245" s="193"/>
      <c r="C245" s="194"/>
      <c r="D245" s="194"/>
      <c r="E245" s="194"/>
      <c r="F245" s="194"/>
      <c r="G245" s="194"/>
      <c r="H245" s="194"/>
    </row>
    <row r="246" spans="1:8">
      <c r="A246" s="193"/>
      <c r="C246" s="194"/>
      <c r="D246" s="194"/>
      <c r="E246" s="194"/>
      <c r="F246" s="194"/>
      <c r="G246" s="194"/>
      <c r="H246" s="194"/>
    </row>
    <row r="247" spans="1:8">
      <c r="A247" s="193"/>
      <c r="C247" s="194"/>
      <c r="D247" s="194"/>
      <c r="E247" s="194"/>
      <c r="F247" s="194"/>
      <c r="G247" s="194"/>
      <c r="H247" s="194"/>
    </row>
    <row r="248" spans="1:8">
      <c r="A248" s="193"/>
      <c r="C248" s="194"/>
      <c r="D248" s="194"/>
      <c r="E248" s="194"/>
      <c r="F248" s="194"/>
      <c r="G248" s="194"/>
      <c r="H248" s="194"/>
    </row>
    <row r="249" spans="1:8">
      <c r="A249" s="193"/>
      <c r="C249" s="194"/>
      <c r="D249" s="194"/>
      <c r="E249" s="194"/>
      <c r="F249" s="194"/>
      <c r="G249" s="194"/>
      <c r="H249" s="194"/>
    </row>
    <row r="250" spans="1:8">
      <c r="A250" s="193"/>
      <c r="C250" s="194"/>
      <c r="D250" s="194"/>
      <c r="E250" s="194"/>
      <c r="F250" s="194"/>
      <c r="G250" s="194"/>
      <c r="H250" s="194"/>
    </row>
    <row r="251" spans="1:8">
      <c r="A251" s="193"/>
      <c r="C251" s="194"/>
      <c r="D251" s="194"/>
      <c r="E251" s="194"/>
      <c r="F251" s="194"/>
      <c r="G251" s="194"/>
      <c r="H251" s="194"/>
    </row>
    <row r="252" spans="1:8">
      <c r="A252" s="193"/>
      <c r="C252" s="194"/>
      <c r="D252" s="194"/>
      <c r="E252" s="194"/>
      <c r="F252" s="194"/>
      <c r="G252" s="194"/>
      <c r="H252" s="194"/>
    </row>
    <row r="253" spans="1:8">
      <c r="A253" s="193"/>
      <c r="C253" s="194"/>
      <c r="D253" s="194"/>
      <c r="E253" s="194"/>
      <c r="F253" s="194"/>
      <c r="G253" s="194"/>
      <c r="H253" s="194"/>
    </row>
    <row r="254" spans="1:8">
      <c r="A254" s="193"/>
      <c r="C254" s="194"/>
      <c r="D254" s="194"/>
      <c r="E254" s="194"/>
      <c r="F254" s="194"/>
      <c r="G254" s="194"/>
      <c r="H254" s="194"/>
    </row>
    <row r="255" spans="1:8">
      <c r="A255" s="193"/>
      <c r="C255" s="194"/>
      <c r="D255" s="194"/>
      <c r="E255" s="194"/>
      <c r="F255" s="194"/>
      <c r="G255" s="194"/>
      <c r="H255" s="194"/>
    </row>
    <row r="256" spans="1:8">
      <c r="A256" s="193"/>
      <c r="C256" s="194"/>
      <c r="D256" s="194"/>
      <c r="E256" s="194"/>
      <c r="F256" s="194"/>
      <c r="G256" s="194"/>
      <c r="H256" s="194"/>
    </row>
    <row r="257" spans="1:8">
      <c r="A257" s="193"/>
      <c r="C257" s="194"/>
      <c r="D257" s="194"/>
      <c r="E257" s="194"/>
      <c r="F257" s="194"/>
      <c r="G257" s="194"/>
      <c r="H257" s="194"/>
    </row>
    <row r="258" spans="1:8">
      <c r="A258" s="193"/>
      <c r="C258" s="194"/>
      <c r="D258" s="194"/>
      <c r="E258" s="194"/>
      <c r="F258" s="194"/>
      <c r="G258" s="194"/>
      <c r="H258" s="194"/>
    </row>
    <row r="259" spans="1:8">
      <c r="A259" s="193"/>
      <c r="C259" s="194"/>
      <c r="D259" s="194"/>
      <c r="E259" s="194"/>
      <c r="F259" s="194"/>
      <c r="G259" s="194"/>
      <c r="H259" s="194"/>
    </row>
    <row r="260" spans="1:8">
      <c r="A260" s="193"/>
      <c r="C260" s="194"/>
      <c r="D260" s="194"/>
      <c r="E260" s="194"/>
      <c r="F260" s="194"/>
      <c r="G260" s="194"/>
      <c r="H260" s="194"/>
    </row>
    <row r="261" spans="1:8">
      <c r="A261" s="193"/>
      <c r="C261" s="194"/>
      <c r="D261" s="194"/>
      <c r="E261" s="194"/>
      <c r="F261" s="194"/>
      <c r="G261" s="194"/>
      <c r="H261" s="194"/>
    </row>
    <row r="262" spans="1:8">
      <c r="A262" s="193"/>
      <c r="C262" s="194"/>
      <c r="D262" s="194"/>
      <c r="E262" s="194"/>
      <c r="F262" s="194"/>
      <c r="G262" s="194"/>
      <c r="H262" s="194"/>
    </row>
    <row r="263" spans="1:8">
      <c r="A263" s="193"/>
      <c r="C263" s="194"/>
      <c r="D263" s="194"/>
      <c r="E263" s="194"/>
      <c r="F263" s="194"/>
      <c r="G263" s="194"/>
      <c r="H263" s="194"/>
    </row>
    <row r="264" spans="1:8">
      <c r="A264" s="193"/>
      <c r="C264" s="194"/>
      <c r="D264" s="194"/>
      <c r="E264" s="194"/>
      <c r="F264" s="194"/>
      <c r="G264" s="194"/>
      <c r="H264" s="194"/>
    </row>
    <row r="265" spans="1:8">
      <c r="A265" s="193"/>
      <c r="C265" s="194"/>
      <c r="D265" s="194"/>
      <c r="E265" s="194"/>
      <c r="F265" s="194"/>
      <c r="G265" s="194"/>
      <c r="H265" s="194"/>
    </row>
    <row r="266" spans="1:8">
      <c r="A266" s="193"/>
      <c r="C266" s="194"/>
      <c r="D266" s="194"/>
      <c r="E266" s="194"/>
      <c r="F266" s="194"/>
      <c r="G266" s="194"/>
      <c r="H266" s="194"/>
    </row>
    <row r="267" spans="1:8">
      <c r="A267" s="193"/>
      <c r="C267" s="194"/>
      <c r="D267" s="194"/>
      <c r="E267" s="194"/>
      <c r="F267" s="194"/>
      <c r="G267" s="194"/>
      <c r="H267" s="194"/>
    </row>
    <row r="268" spans="1:8">
      <c r="A268" s="193"/>
      <c r="C268" s="194"/>
      <c r="D268" s="194"/>
      <c r="E268" s="194"/>
      <c r="F268" s="194"/>
      <c r="G268" s="194"/>
      <c r="H268" s="194"/>
    </row>
    <row r="269" spans="1:8">
      <c r="A269" s="193"/>
      <c r="C269" s="194"/>
      <c r="D269" s="194"/>
      <c r="E269" s="194"/>
      <c r="F269" s="194"/>
      <c r="G269" s="194"/>
      <c r="H269" s="194"/>
    </row>
    <row r="270" spans="1:8">
      <c r="A270" s="193"/>
      <c r="C270" s="194"/>
      <c r="D270" s="194"/>
      <c r="E270" s="194"/>
      <c r="F270" s="194"/>
      <c r="G270" s="194"/>
      <c r="H270" s="194"/>
    </row>
    <row r="271" spans="1:8">
      <c r="A271" s="193"/>
      <c r="C271" s="194"/>
      <c r="D271" s="194"/>
      <c r="E271" s="194"/>
      <c r="F271" s="194"/>
      <c r="G271" s="194"/>
      <c r="H271" s="194"/>
    </row>
    <row r="272" spans="1:8">
      <c r="A272" s="193"/>
      <c r="C272" s="194"/>
      <c r="D272" s="194"/>
      <c r="E272" s="194"/>
      <c r="F272" s="194"/>
      <c r="G272" s="194"/>
      <c r="H272" s="194"/>
    </row>
    <row r="273" spans="1:8">
      <c r="A273" s="193"/>
      <c r="C273" s="194"/>
      <c r="D273" s="194"/>
      <c r="E273" s="194"/>
      <c r="F273" s="194"/>
      <c r="G273" s="194"/>
      <c r="H273" s="194"/>
    </row>
    <row r="274" spans="1:8">
      <c r="A274" s="193"/>
      <c r="C274" s="194"/>
      <c r="D274" s="194"/>
      <c r="E274" s="194"/>
      <c r="F274" s="194"/>
      <c r="G274" s="194"/>
      <c r="H274" s="194"/>
    </row>
    <row r="275" spans="1:8">
      <c r="A275" s="193"/>
      <c r="C275" s="194"/>
      <c r="D275" s="194"/>
      <c r="E275" s="194"/>
      <c r="F275" s="194"/>
      <c r="G275" s="194"/>
      <c r="H275" s="194"/>
    </row>
    <row r="276" spans="1:8">
      <c r="A276" s="193"/>
      <c r="C276" s="194"/>
      <c r="D276" s="194"/>
      <c r="E276" s="194"/>
      <c r="F276" s="194"/>
      <c r="G276" s="194"/>
      <c r="H276" s="194"/>
    </row>
    <row r="277" spans="1:8">
      <c r="A277" s="193"/>
      <c r="C277" s="194"/>
      <c r="D277" s="194"/>
      <c r="E277" s="194"/>
      <c r="F277" s="194"/>
      <c r="G277" s="194"/>
      <c r="H277" s="194"/>
    </row>
    <row r="278" spans="1:8">
      <c r="A278" s="193"/>
      <c r="C278" s="194"/>
      <c r="D278" s="194"/>
      <c r="E278" s="194"/>
      <c r="F278" s="194"/>
      <c r="G278" s="194"/>
      <c r="H278" s="194"/>
    </row>
    <row r="279" spans="1:8">
      <c r="A279" s="193"/>
      <c r="C279" s="194"/>
      <c r="D279" s="194"/>
      <c r="E279" s="194"/>
      <c r="F279" s="194"/>
      <c r="G279" s="194"/>
      <c r="H279" s="194"/>
    </row>
    <row r="280" spans="1:8">
      <c r="A280" s="193"/>
      <c r="C280" s="194"/>
      <c r="D280" s="194"/>
      <c r="E280" s="194"/>
      <c r="F280" s="194"/>
      <c r="G280" s="194"/>
      <c r="H280" s="194"/>
    </row>
    <row r="281" spans="1:8">
      <c r="A281" s="193"/>
      <c r="C281" s="194"/>
      <c r="D281" s="194"/>
      <c r="E281" s="194"/>
      <c r="F281" s="194"/>
      <c r="G281" s="194"/>
      <c r="H281" s="194"/>
    </row>
    <row r="282" spans="1:8">
      <c r="A282" s="193"/>
      <c r="C282" s="194"/>
      <c r="D282" s="194"/>
      <c r="E282" s="194"/>
      <c r="F282" s="194"/>
      <c r="G282" s="194"/>
      <c r="H282" s="194"/>
    </row>
    <row r="283" spans="1:8">
      <c r="A283" s="193"/>
      <c r="C283" s="194"/>
      <c r="D283" s="194"/>
      <c r="E283" s="194"/>
      <c r="F283" s="194"/>
      <c r="G283" s="194"/>
      <c r="H283" s="194"/>
    </row>
    <row r="284" spans="1:8">
      <c r="A284" s="193"/>
      <c r="C284" s="194"/>
      <c r="D284" s="194"/>
      <c r="E284" s="194"/>
      <c r="F284" s="194"/>
      <c r="G284" s="194"/>
      <c r="H284" s="194"/>
    </row>
    <row r="285" spans="1:8">
      <c r="A285" s="193"/>
      <c r="C285" s="194"/>
      <c r="D285" s="194"/>
      <c r="E285" s="194"/>
      <c r="F285" s="194"/>
      <c r="G285" s="194"/>
      <c r="H285" s="194"/>
    </row>
    <row r="286" spans="1:8">
      <c r="A286" s="193"/>
      <c r="C286" s="194"/>
      <c r="D286" s="194"/>
      <c r="E286" s="194"/>
      <c r="F286" s="194"/>
      <c r="G286" s="194"/>
      <c r="H286" s="194"/>
    </row>
    <row r="287" spans="1:8">
      <c r="A287" s="193"/>
      <c r="C287" s="194"/>
      <c r="D287" s="194"/>
      <c r="E287" s="194"/>
      <c r="F287" s="194"/>
      <c r="G287" s="194"/>
      <c r="H287" s="194"/>
    </row>
    <row r="288" spans="1:8">
      <c r="A288" s="193"/>
      <c r="C288" s="194"/>
      <c r="D288" s="194"/>
      <c r="E288" s="194"/>
      <c r="F288" s="194"/>
      <c r="G288" s="194"/>
      <c r="H288" s="194"/>
    </row>
    <row r="289" spans="1:8">
      <c r="A289" s="193"/>
      <c r="C289" s="194"/>
      <c r="D289" s="194"/>
      <c r="E289" s="194"/>
      <c r="F289" s="194"/>
      <c r="G289" s="194"/>
      <c r="H289" s="194"/>
    </row>
    <row r="290" spans="1:8">
      <c r="A290" s="193"/>
      <c r="C290" s="194"/>
      <c r="D290" s="194"/>
      <c r="E290" s="194"/>
      <c r="F290" s="194"/>
      <c r="G290" s="194"/>
      <c r="H290" s="194"/>
    </row>
    <row r="291" spans="1:8">
      <c r="A291" s="193"/>
      <c r="C291" s="194"/>
      <c r="D291" s="194"/>
      <c r="E291" s="194"/>
      <c r="F291" s="194"/>
      <c r="G291" s="194"/>
      <c r="H291" s="194"/>
    </row>
    <row r="292" spans="1:8">
      <c r="A292" s="193"/>
      <c r="C292" s="194"/>
      <c r="D292" s="194"/>
      <c r="E292" s="194"/>
      <c r="F292" s="194"/>
      <c r="G292" s="194"/>
      <c r="H292" s="194"/>
    </row>
    <row r="293" spans="1:8">
      <c r="A293" s="193"/>
      <c r="C293" s="194"/>
      <c r="D293" s="194"/>
      <c r="E293" s="194"/>
      <c r="F293" s="194"/>
      <c r="G293" s="194"/>
      <c r="H293" s="194"/>
    </row>
    <row r="294" spans="1:8">
      <c r="A294" s="193"/>
      <c r="C294" s="194"/>
      <c r="D294" s="194"/>
      <c r="E294" s="194"/>
      <c r="F294" s="194"/>
      <c r="G294" s="194"/>
      <c r="H294" s="194"/>
    </row>
    <row r="295" spans="1:8">
      <c r="A295" s="193"/>
      <c r="C295" s="194"/>
      <c r="D295" s="194"/>
      <c r="E295" s="194"/>
      <c r="F295" s="194"/>
      <c r="G295" s="194"/>
      <c r="H295" s="194"/>
    </row>
    <row r="296" spans="1:8">
      <c r="A296" s="193"/>
      <c r="C296" s="194"/>
      <c r="D296" s="194"/>
      <c r="E296" s="194"/>
      <c r="F296" s="194"/>
      <c r="G296" s="194"/>
      <c r="H296" s="194"/>
    </row>
    <row r="297" spans="1:8">
      <c r="A297" s="193"/>
      <c r="C297" s="194"/>
      <c r="D297" s="194"/>
      <c r="E297" s="194"/>
      <c r="F297" s="194"/>
      <c r="G297" s="194"/>
      <c r="H297" s="194"/>
    </row>
    <row r="298" spans="1:8">
      <c r="A298" s="193"/>
      <c r="C298" s="194"/>
      <c r="D298" s="194"/>
      <c r="E298" s="194"/>
      <c r="F298" s="194"/>
      <c r="G298" s="194"/>
      <c r="H298" s="194"/>
    </row>
    <row r="299" spans="1:8">
      <c r="A299" s="193"/>
      <c r="C299" s="194"/>
      <c r="D299" s="194"/>
      <c r="E299" s="194"/>
      <c r="F299" s="194"/>
      <c r="G299" s="194"/>
      <c r="H299" s="194"/>
    </row>
    <row r="300" spans="1:8">
      <c r="A300" s="193"/>
      <c r="C300" s="194"/>
      <c r="D300" s="194"/>
      <c r="E300" s="194"/>
      <c r="F300" s="194"/>
      <c r="G300" s="194"/>
      <c r="H300" s="194"/>
    </row>
    <row r="301" spans="1:8">
      <c r="A301" s="193"/>
      <c r="C301" s="194"/>
      <c r="D301" s="194"/>
      <c r="E301" s="194"/>
      <c r="F301" s="194"/>
      <c r="G301" s="194"/>
      <c r="H301" s="194"/>
    </row>
    <row r="302" spans="1:8">
      <c r="A302" s="193"/>
      <c r="C302" s="194"/>
      <c r="D302" s="194"/>
      <c r="E302" s="194"/>
      <c r="F302" s="194"/>
      <c r="G302" s="194"/>
      <c r="H302" s="194"/>
    </row>
    <row r="303" spans="1:8">
      <c r="A303" s="193"/>
      <c r="C303" s="194"/>
      <c r="D303" s="194"/>
      <c r="E303" s="194"/>
      <c r="F303" s="194"/>
      <c r="G303" s="194"/>
      <c r="H303" s="194"/>
    </row>
    <row r="304" spans="1:8">
      <c r="A304" s="193"/>
      <c r="C304" s="194"/>
      <c r="D304" s="194"/>
      <c r="E304" s="194"/>
      <c r="F304" s="194"/>
      <c r="G304" s="194"/>
      <c r="H304" s="194"/>
    </row>
    <row r="305" spans="1:8">
      <c r="A305" s="193"/>
      <c r="C305" s="194"/>
      <c r="D305" s="194"/>
      <c r="E305" s="194"/>
      <c r="F305" s="194"/>
      <c r="G305" s="194"/>
      <c r="H305" s="194"/>
    </row>
    <row r="306" spans="1:8">
      <c r="A306" s="193"/>
      <c r="C306" s="194"/>
      <c r="D306" s="194"/>
      <c r="E306" s="194"/>
      <c r="F306" s="194"/>
      <c r="G306" s="194"/>
      <c r="H306" s="194"/>
    </row>
    <row r="307" spans="1:8">
      <c r="A307" s="193"/>
      <c r="C307" s="194"/>
      <c r="D307" s="194"/>
      <c r="E307" s="194"/>
      <c r="F307" s="194"/>
      <c r="G307" s="194"/>
      <c r="H307" s="194"/>
    </row>
    <row r="308" spans="1:8">
      <c r="A308" s="193"/>
      <c r="C308" s="194"/>
      <c r="D308" s="194"/>
      <c r="E308" s="194"/>
      <c r="F308" s="194"/>
      <c r="G308" s="194"/>
      <c r="H308" s="194"/>
    </row>
    <row r="309" spans="1:8">
      <c r="A309" s="193"/>
      <c r="C309" s="194"/>
      <c r="D309" s="194"/>
      <c r="E309" s="194"/>
      <c r="F309" s="194"/>
      <c r="G309" s="194"/>
      <c r="H309" s="194"/>
    </row>
    <row r="310" spans="1:8">
      <c r="A310" s="193"/>
      <c r="C310" s="194"/>
      <c r="D310" s="194"/>
      <c r="E310" s="194"/>
      <c r="F310" s="194"/>
      <c r="G310" s="194"/>
      <c r="H310" s="194"/>
    </row>
    <row r="311" spans="1:8">
      <c r="A311" s="193"/>
      <c r="C311" s="194"/>
      <c r="D311" s="194"/>
      <c r="E311" s="194"/>
      <c r="F311" s="194"/>
      <c r="G311" s="194"/>
      <c r="H311" s="194"/>
    </row>
    <row r="312" spans="1:8">
      <c r="A312" s="193"/>
      <c r="C312" s="194"/>
      <c r="D312" s="194"/>
      <c r="E312" s="194"/>
      <c r="F312" s="194"/>
      <c r="G312" s="194"/>
      <c r="H312" s="194"/>
    </row>
    <row r="313" spans="1:8">
      <c r="A313" s="193"/>
      <c r="C313" s="194"/>
      <c r="D313" s="194"/>
      <c r="E313" s="194"/>
      <c r="F313" s="194"/>
      <c r="G313" s="194"/>
      <c r="H313" s="194"/>
    </row>
    <row r="314" spans="1:8">
      <c r="A314" s="193"/>
      <c r="C314" s="194"/>
      <c r="D314" s="194"/>
      <c r="E314" s="194"/>
      <c r="F314" s="194"/>
      <c r="G314" s="194"/>
      <c r="H314" s="194"/>
    </row>
    <row r="315" spans="1:8">
      <c r="A315" s="193"/>
      <c r="C315" s="194"/>
      <c r="D315" s="194"/>
      <c r="E315" s="194"/>
      <c r="F315" s="194"/>
      <c r="G315" s="194"/>
      <c r="H315" s="194"/>
    </row>
    <row r="316" spans="1:8">
      <c r="A316" s="193"/>
      <c r="C316" s="194"/>
      <c r="D316" s="194"/>
      <c r="E316" s="194"/>
      <c r="F316" s="194"/>
      <c r="G316" s="194"/>
      <c r="H316" s="194"/>
    </row>
    <row r="317" spans="1:8">
      <c r="A317" s="193"/>
      <c r="C317" s="194"/>
      <c r="D317" s="194"/>
      <c r="E317" s="194"/>
      <c r="F317" s="194"/>
      <c r="G317" s="194"/>
      <c r="H317" s="194"/>
    </row>
    <row r="318" spans="1:8">
      <c r="A318" s="193"/>
      <c r="C318" s="194"/>
      <c r="D318" s="194"/>
      <c r="E318" s="194"/>
      <c r="F318" s="194"/>
      <c r="G318" s="194"/>
      <c r="H318" s="194"/>
    </row>
    <row r="319" spans="1:8">
      <c r="A319" s="193"/>
      <c r="C319" s="194"/>
      <c r="D319" s="194"/>
      <c r="E319" s="194"/>
      <c r="F319" s="194"/>
      <c r="G319" s="194"/>
      <c r="H319" s="194"/>
    </row>
    <row r="320" spans="1:8">
      <c r="A320" s="193"/>
      <c r="C320" s="194"/>
      <c r="D320" s="194"/>
      <c r="E320" s="194"/>
      <c r="F320" s="194"/>
      <c r="G320" s="194"/>
      <c r="H320" s="194"/>
    </row>
    <row r="321" spans="1:8">
      <c r="A321" s="193"/>
      <c r="C321" s="194"/>
      <c r="D321" s="194"/>
      <c r="E321" s="194"/>
      <c r="F321" s="194"/>
      <c r="G321" s="194"/>
      <c r="H321" s="194"/>
    </row>
    <row r="322" spans="1:8">
      <c r="A322" s="193"/>
      <c r="C322" s="194"/>
      <c r="D322" s="194"/>
      <c r="E322" s="194"/>
      <c r="F322" s="194"/>
      <c r="G322" s="194"/>
      <c r="H322" s="194"/>
    </row>
    <row r="323" spans="1:8">
      <c r="A323" s="193"/>
      <c r="C323" s="194"/>
      <c r="D323" s="194"/>
      <c r="E323" s="194"/>
      <c r="F323" s="194"/>
      <c r="G323" s="194"/>
      <c r="H323" s="194"/>
    </row>
    <row r="324" spans="1:8">
      <c r="A324" s="193"/>
      <c r="C324" s="194"/>
      <c r="D324" s="194"/>
      <c r="E324" s="194"/>
      <c r="F324" s="194"/>
      <c r="G324" s="194"/>
      <c r="H324" s="194"/>
    </row>
    <row r="325" spans="1:8">
      <c r="A325" s="193"/>
      <c r="C325" s="194"/>
      <c r="D325" s="194"/>
      <c r="E325" s="194"/>
      <c r="F325" s="194"/>
      <c r="G325" s="194"/>
      <c r="H325" s="194"/>
    </row>
    <row r="326" spans="1:8">
      <c r="A326" s="193"/>
      <c r="C326" s="194"/>
      <c r="D326" s="194"/>
      <c r="E326" s="194"/>
      <c r="F326" s="194"/>
      <c r="G326" s="194"/>
      <c r="H326" s="194"/>
    </row>
    <row r="327" spans="1:8">
      <c r="A327" s="193"/>
      <c r="C327" s="194"/>
      <c r="D327" s="194"/>
      <c r="E327" s="194"/>
      <c r="F327" s="194"/>
      <c r="G327" s="194"/>
      <c r="H327" s="194"/>
    </row>
    <row r="328" spans="1:8">
      <c r="A328" s="193"/>
      <c r="C328" s="194"/>
      <c r="D328" s="194"/>
      <c r="E328" s="194"/>
      <c r="F328" s="194"/>
      <c r="G328" s="194"/>
      <c r="H328" s="194"/>
    </row>
  </sheetData>
  <mergeCells count="14">
    <mergeCell ref="H107:I110"/>
    <mergeCell ref="B118:G118"/>
    <mergeCell ref="A89:B89"/>
    <mergeCell ref="A90:B90"/>
    <mergeCell ref="A91:B91"/>
    <mergeCell ref="B107:C110"/>
    <mergeCell ref="D107:E110"/>
    <mergeCell ref="F107:G110"/>
    <mergeCell ref="A1:H1"/>
    <mergeCell ref="A2:H2"/>
    <mergeCell ref="A3:H3"/>
    <mergeCell ref="A4:B4"/>
    <mergeCell ref="A10:H10"/>
    <mergeCell ref="A11:B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39"/>
  <sheetViews>
    <sheetView tabSelected="1" workbookViewId="0">
      <selection activeCell="A13" sqref="A13:B13"/>
    </sheetView>
  </sheetViews>
  <sheetFormatPr defaultColWidth="14.42578125" defaultRowHeight="15"/>
  <cols>
    <col min="1" max="1" width="16.7109375" style="161" customWidth="1"/>
    <col min="2" max="2" width="75.28515625" style="161" customWidth="1"/>
    <col min="3" max="3" width="22.28515625" style="161" customWidth="1"/>
    <col min="4" max="4" width="18.85546875" style="161" customWidth="1"/>
    <col min="5" max="5" width="26.42578125" style="161" customWidth="1"/>
    <col min="6" max="6" width="18.85546875" style="161" customWidth="1"/>
    <col min="7" max="7" width="22.28515625" style="161" customWidth="1"/>
    <col min="8" max="8" width="14.7109375" style="161" customWidth="1"/>
    <col min="9" max="9" width="17" style="161" customWidth="1"/>
    <col min="10" max="10" width="15.42578125" style="161" customWidth="1"/>
    <col min="11" max="16384" width="14.42578125" style="161"/>
  </cols>
  <sheetData>
    <row r="1" spans="1:8" ht="15.75">
      <c r="A1" s="155" t="s">
        <v>564</v>
      </c>
      <c r="B1" s="149"/>
      <c r="C1" s="149"/>
      <c r="D1" s="149"/>
      <c r="E1" s="149"/>
      <c r="F1" s="149"/>
      <c r="G1" s="149"/>
      <c r="H1" s="159"/>
    </row>
    <row r="2" spans="1:8" ht="15.75">
      <c r="A2" s="151" t="s">
        <v>221</v>
      </c>
      <c r="B2" s="149"/>
      <c r="C2" s="149"/>
      <c r="D2" s="149"/>
      <c r="E2" s="149"/>
      <c r="F2" s="149"/>
      <c r="G2" s="149"/>
      <c r="H2" s="159"/>
    </row>
    <row r="3" spans="1:8" ht="15.75">
      <c r="A3" s="151" t="s">
        <v>2</v>
      </c>
      <c r="B3" s="149"/>
      <c r="C3" s="149"/>
      <c r="D3" s="149"/>
      <c r="E3" s="149"/>
      <c r="F3" s="149"/>
      <c r="G3" s="149"/>
      <c r="H3" s="159"/>
    </row>
    <row r="4" spans="1:8" ht="15.75">
      <c r="A4" s="152" t="s">
        <v>3</v>
      </c>
      <c r="B4" s="159"/>
      <c r="C4" s="194"/>
      <c r="D4" s="194"/>
      <c r="E4" s="194"/>
      <c r="F4" s="194"/>
      <c r="G4" s="194"/>
      <c r="H4" s="194"/>
    </row>
    <row r="5" spans="1:8" ht="31.5">
      <c r="A5" s="3" t="s">
        <v>4</v>
      </c>
      <c r="B5" s="163" t="s">
        <v>565</v>
      </c>
      <c r="C5" s="194"/>
      <c r="D5" s="164"/>
      <c r="E5" s="194"/>
      <c r="F5" s="194"/>
      <c r="G5" s="194"/>
      <c r="H5" s="194"/>
    </row>
    <row r="6" spans="1:8" ht="15.75">
      <c r="A6" s="3" t="s">
        <v>6</v>
      </c>
      <c r="B6" s="94" t="s">
        <v>566</v>
      </c>
      <c r="C6" s="194"/>
      <c r="D6" s="194"/>
      <c r="E6" s="194"/>
      <c r="F6" s="194"/>
      <c r="G6" s="194"/>
      <c r="H6" s="194"/>
    </row>
    <row r="7" spans="1:8" ht="15.75">
      <c r="A7" s="3" t="s">
        <v>8</v>
      </c>
      <c r="B7" s="94" t="s">
        <v>567</v>
      </c>
      <c r="C7" s="194"/>
      <c r="D7" s="194"/>
      <c r="E7" s="194"/>
      <c r="F7" s="194"/>
      <c r="G7" s="194"/>
      <c r="H7" s="194"/>
    </row>
    <row r="8" spans="1:8" ht="15.75">
      <c r="A8" s="3" t="s">
        <v>10</v>
      </c>
      <c r="B8" s="94" t="s">
        <v>568</v>
      </c>
      <c r="C8" s="194"/>
      <c r="D8" s="194"/>
      <c r="E8" s="194"/>
      <c r="F8" s="194"/>
      <c r="G8" s="194"/>
      <c r="H8" s="194"/>
    </row>
    <row r="9" spans="1:8" ht="31.5">
      <c r="A9" s="3" t="s">
        <v>12</v>
      </c>
      <c r="B9" s="94" t="s">
        <v>569</v>
      </c>
      <c r="C9" s="194"/>
      <c r="D9" s="194"/>
      <c r="E9" s="194"/>
      <c r="F9" s="194"/>
      <c r="G9" s="194"/>
      <c r="H9" s="194"/>
    </row>
    <row r="10" spans="1:8" ht="31.5">
      <c r="A10" s="3" t="s">
        <v>14</v>
      </c>
      <c r="B10" s="94" t="s">
        <v>570</v>
      </c>
      <c r="C10" s="194"/>
      <c r="D10" s="194"/>
      <c r="E10" s="194"/>
      <c r="F10" s="194"/>
      <c r="G10" s="194"/>
      <c r="H10" s="194"/>
    </row>
    <row r="11" spans="1:8">
      <c r="A11" s="193"/>
      <c r="C11" s="194"/>
      <c r="D11" s="194"/>
      <c r="E11" s="194"/>
      <c r="F11" s="194"/>
      <c r="G11" s="194"/>
      <c r="H11" s="194"/>
    </row>
    <row r="12" spans="1:8" ht="15.75">
      <c r="A12" s="153" t="s">
        <v>16</v>
      </c>
      <c r="B12" s="149"/>
      <c r="C12" s="149"/>
      <c r="D12" s="149"/>
      <c r="E12" s="149"/>
      <c r="F12" s="149"/>
      <c r="G12" s="149"/>
      <c r="H12" s="159"/>
    </row>
    <row r="13" spans="1:8" ht="47.25">
      <c r="A13" s="152" t="s">
        <v>17</v>
      </c>
      <c r="B13" s="159"/>
      <c r="C13" s="87" t="s">
        <v>18</v>
      </c>
      <c r="D13" s="87" t="s">
        <v>19</v>
      </c>
      <c r="E13" s="87" t="s">
        <v>218</v>
      </c>
      <c r="F13" s="87" t="s">
        <v>226</v>
      </c>
      <c r="G13" s="87" t="s">
        <v>22</v>
      </c>
      <c r="H13" s="194"/>
    </row>
    <row r="14" spans="1:8" ht="31.5">
      <c r="A14" s="3" t="s">
        <v>4</v>
      </c>
      <c r="B14" s="163" t="s">
        <v>565</v>
      </c>
      <c r="C14" s="88" t="s">
        <v>23</v>
      </c>
      <c r="D14" s="88" t="s">
        <v>23</v>
      </c>
      <c r="E14" s="88"/>
      <c r="F14" s="88" t="s">
        <v>23</v>
      </c>
      <c r="G14" s="110" t="s">
        <v>24</v>
      </c>
      <c r="H14" s="194"/>
    </row>
    <row r="15" spans="1:8" ht="15.75">
      <c r="A15" s="3" t="s">
        <v>6</v>
      </c>
      <c r="B15" s="94" t="s">
        <v>566</v>
      </c>
      <c r="C15" s="88" t="s">
        <v>23</v>
      </c>
      <c r="D15" s="88" t="s">
        <v>23</v>
      </c>
      <c r="E15" s="88"/>
      <c r="F15" s="88" t="s">
        <v>23</v>
      </c>
      <c r="G15" s="110"/>
      <c r="H15" s="194"/>
    </row>
    <row r="16" spans="1:8" ht="15.75">
      <c r="A16" s="3" t="s">
        <v>8</v>
      </c>
      <c r="B16" s="94" t="s">
        <v>567</v>
      </c>
      <c r="C16" s="88"/>
      <c r="D16" s="88" t="s">
        <v>23</v>
      </c>
      <c r="E16" s="88"/>
      <c r="F16" s="88" t="s">
        <v>23</v>
      </c>
      <c r="G16" s="110"/>
      <c r="H16" s="194"/>
    </row>
    <row r="17" spans="1:8" ht="15.75">
      <c r="A17" s="195" t="s">
        <v>10</v>
      </c>
      <c r="B17" s="94" t="s">
        <v>568</v>
      </c>
      <c r="C17" s="196" t="s">
        <v>23</v>
      </c>
      <c r="D17" s="196" t="s">
        <v>23</v>
      </c>
      <c r="E17" s="196"/>
      <c r="F17" s="196" t="s">
        <v>23</v>
      </c>
      <c r="G17" s="210"/>
      <c r="H17" s="194"/>
    </row>
    <row r="18" spans="1:8" ht="31.5">
      <c r="A18" s="3" t="s">
        <v>12</v>
      </c>
      <c r="B18" s="94" t="s">
        <v>569</v>
      </c>
      <c r="C18" s="88"/>
      <c r="D18" s="88" t="s">
        <v>23</v>
      </c>
      <c r="E18" s="88"/>
      <c r="F18" s="88" t="s">
        <v>23</v>
      </c>
      <c r="G18" s="110"/>
      <c r="H18" s="194"/>
    </row>
    <row r="19" spans="1:8" ht="31.5">
      <c r="A19" s="3" t="s">
        <v>14</v>
      </c>
      <c r="B19" s="94" t="s">
        <v>570</v>
      </c>
      <c r="C19" s="88"/>
      <c r="D19" s="110" t="s">
        <v>23</v>
      </c>
      <c r="E19" s="110"/>
      <c r="F19" s="110" t="s">
        <v>23</v>
      </c>
      <c r="G19" s="110"/>
      <c r="H19" s="194"/>
    </row>
    <row r="20" spans="1:8">
      <c r="A20" s="193"/>
      <c r="C20" s="194"/>
      <c r="D20" s="194"/>
      <c r="E20" s="194"/>
      <c r="F20" s="194"/>
      <c r="G20" s="194"/>
      <c r="H20" s="194"/>
    </row>
    <row r="21" spans="1:8">
      <c r="A21" s="193"/>
      <c r="C21" s="194"/>
      <c r="D21" s="194"/>
      <c r="E21" s="194"/>
      <c r="F21" s="194"/>
      <c r="G21" s="194"/>
      <c r="H21" s="194"/>
    </row>
    <row r="22" spans="1:8">
      <c r="A22" s="193"/>
      <c r="C22" s="194"/>
      <c r="D22" s="194"/>
      <c r="E22" s="194"/>
      <c r="F22" s="194"/>
      <c r="G22" s="194"/>
      <c r="H22" s="194"/>
    </row>
    <row r="23" spans="1:8" ht="48" thickBot="1">
      <c r="A23" s="211" t="s">
        <v>26</v>
      </c>
      <c r="B23" s="211" t="s">
        <v>27</v>
      </c>
      <c r="C23" s="212" t="s">
        <v>18</v>
      </c>
      <c r="D23" s="212" t="s">
        <v>19</v>
      </c>
      <c r="E23" s="212" t="s">
        <v>226</v>
      </c>
      <c r="F23" s="87" t="s">
        <v>22</v>
      </c>
      <c r="G23" s="194"/>
    </row>
    <row r="24" spans="1:8" ht="16.5" thickBot="1">
      <c r="A24" s="213" t="s">
        <v>425</v>
      </c>
      <c r="B24" s="214" t="s">
        <v>426</v>
      </c>
      <c r="C24" s="215">
        <v>18</v>
      </c>
      <c r="D24" s="216">
        <v>95</v>
      </c>
      <c r="E24" s="215">
        <v>40</v>
      </c>
      <c r="F24" s="133"/>
      <c r="G24" s="194"/>
    </row>
    <row r="25" spans="1:8" ht="16.5" thickBot="1">
      <c r="A25" s="217" t="s">
        <v>427</v>
      </c>
      <c r="B25" s="218" t="s">
        <v>428</v>
      </c>
      <c r="C25" s="215">
        <v>17</v>
      </c>
      <c r="D25" s="216">
        <v>96</v>
      </c>
      <c r="E25" s="219">
        <v>38</v>
      </c>
      <c r="F25" s="133"/>
      <c r="G25" s="174"/>
    </row>
    <row r="26" spans="1:8" ht="16.5" thickBot="1">
      <c r="A26" s="217" t="s">
        <v>429</v>
      </c>
      <c r="B26" s="220" t="s">
        <v>430</v>
      </c>
      <c r="C26" s="215">
        <v>18</v>
      </c>
      <c r="D26" s="216">
        <v>91</v>
      </c>
      <c r="E26" s="219">
        <v>38</v>
      </c>
      <c r="F26" s="133"/>
      <c r="G26" s="174"/>
    </row>
    <row r="27" spans="1:8" ht="16.5" thickBot="1">
      <c r="A27" s="217" t="s">
        <v>431</v>
      </c>
      <c r="B27" s="220" t="s">
        <v>432</v>
      </c>
      <c r="C27" s="215">
        <v>18</v>
      </c>
      <c r="D27" s="216">
        <v>81</v>
      </c>
      <c r="E27" s="219">
        <v>40</v>
      </c>
      <c r="F27" s="133"/>
      <c r="G27" s="174"/>
    </row>
    <row r="28" spans="1:8" ht="16.5" thickBot="1">
      <c r="A28" s="217" t="s">
        <v>433</v>
      </c>
      <c r="B28" s="220" t="s">
        <v>434</v>
      </c>
      <c r="C28" s="215">
        <v>17</v>
      </c>
      <c r="D28" s="216">
        <v>94</v>
      </c>
      <c r="E28" s="219">
        <v>38</v>
      </c>
      <c r="F28" s="133"/>
      <c r="G28" s="174"/>
    </row>
    <row r="29" spans="1:8" ht="16.5" thickBot="1">
      <c r="A29" s="217" t="s">
        <v>435</v>
      </c>
      <c r="B29" s="220" t="s">
        <v>436</v>
      </c>
      <c r="C29" s="215">
        <v>17</v>
      </c>
      <c r="D29" s="216">
        <v>66</v>
      </c>
      <c r="E29" s="219">
        <v>38</v>
      </c>
      <c r="F29" s="133"/>
      <c r="G29" s="174"/>
    </row>
    <row r="30" spans="1:8" ht="16.5" thickBot="1">
      <c r="A30" s="217" t="s">
        <v>437</v>
      </c>
      <c r="B30" s="220" t="s">
        <v>438</v>
      </c>
      <c r="C30" s="215">
        <v>20</v>
      </c>
      <c r="D30" s="216">
        <v>99</v>
      </c>
      <c r="E30" s="120">
        <v>44</v>
      </c>
      <c r="F30" s="133"/>
      <c r="G30" s="174"/>
    </row>
    <row r="31" spans="1:8" ht="16.5" thickBot="1">
      <c r="A31" s="217" t="s">
        <v>439</v>
      </c>
      <c r="B31" s="220" t="s">
        <v>440</v>
      </c>
      <c r="C31" s="215">
        <v>19</v>
      </c>
      <c r="D31" s="216">
        <v>86</v>
      </c>
      <c r="E31" s="219">
        <v>42</v>
      </c>
      <c r="F31" s="133"/>
      <c r="G31" s="174"/>
    </row>
    <row r="32" spans="1:8" ht="16.5" thickBot="1">
      <c r="A32" s="217" t="s">
        <v>441</v>
      </c>
      <c r="B32" s="220" t="s">
        <v>442</v>
      </c>
      <c r="C32" s="215">
        <v>17</v>
      </c>
      <c r="D32" s="216">
        <v>84</v>
      </c>
      <c r="E32" s="219">
        <v>38</v>
      </c>
      <c r="F32" s="133"/>
      <c r="G32" s="174"/>
    </row>
    <row r="33" spans="1:7" ht="16.5" thickBot="1">
      <c r="A33" s="217" t="s">
        <v>443</v>
      </c>
      <c r="B33" s="220" t="s">
        <v>444</v>
      </c>
      <c r="C33" s="215">
        <v>17</v>
      </c>
      <c r="D33" s="216">
        <v>84</v>
      </c>
      <c r="E33" s="219">
        <v>38</v>
      </c>
      <c r="F33" s="133"/>
      <c r="G33" s="174"/>
    </row>
    <row r="34" spans="1:7" ht="16.5" thickBot="1">
      <c r="A34" s="217" t="s">
        <v>445</v>
      </c>
      <c r="B34" s="220" t="s">
        <v>446</v>
      </c>
      <c r="C34" s="215">
        <v>18</v>
      </c>
      <c r="D34" s="216">
        <v>89</v>
      </c>
      <c r="E34" s="219">
        <v>39</v>
      </c>
      <c r="F34" s="133"/>
      <c r="G34" s="174"/>
    </row>
    <row r="35" spans="1:7" ht="16.5" thickBot="1">
      <c r="A35" s="217" t="s">
        <v>447</v>
      </c>
      <c r="B35" s="220" t="s">
        <v>448</v>
      </c>
      <c r="C35" s="215">
        <v>17</v>
      </c>
      <c r="D35" s="216">
        <v>78</v>
      </c>
      <c r="E35" s="219">
        <v>38</v>
      </c>
      <c r="F35" s="133"/>
      <c r="G35" s="174"/>
    </row>
    <row r="36" spans="1:7" ht="16.5" thickBot="1">
      <c r="A36" s="217" t="s">
        <v>449</v>
      </c>
      <c r="B36" s="220" t="s">
        <v>450</v>
      </c>
      <c r="C36" s="215">
        <v>18</v>
      </c>
      <c r="D36" s="216">
        <v>96</v>
      </c>
      <c r="E36" s="219">
        <v>39</v>
      </c>
      <c r="F36" s="133"/>
      <c r="G36" s="174"/>
    </row>
    <row r="37" spans="1:7" ht="16.5" thickBot="1">
      <c r="A37" s="117" t="s">
        <v>451</v>
      </c>
      <c r="B37" s="124" t="s">
        <v>452</v>
      </c>
      <c r="C37" s="215">
        <v>20</v>
      </c>
      <c r="D37" s="216">
        <v>86</v>
      </c>
      <c r="E37" s="120">
        <v>44</v>
      </c>
      <c r="F37" s="133"/>
      <c r="G37" s="174"/>
    </row>
    <row r="38" spans="1:7" ht="16.5" thickBot="1">
      <c r="A38" s="217" t="s">
        <v>453</v>
      </c>
      <c r="B38" s="220" t="s">
        <v>454</v>
      </c>
      <c r="C38" s="215">
        <v>20</v>
      </c>
      <c r="D38" s="216">
        <v>99</v>
      </c>
      <c r="E38" s="219">
        <v>42</v>
      </c>
      <c r="F38" s="133"/>
      <c r="G38" s="174"/>
    </row>
    <row r="39" spans="1:7" ht="16.5" thickBot="1">
      <c r="A39" s="217" t="s">
        <v>455</v>
      </c>
      <c r="B39" s="220" t="s">
        <v>456</v>
      </c>
      <c r="C39" s="215">
        <v>18</v>
      </c>
      <c r="D39" s="216">
        <v>76</v>
      </c>
      <c r="E39" s="219">
        <v>38</v>
      </c>
      <c r="F39" s="133"/>
      <c r="G39" s="174"/>
    </row>
    <row r="40" spans="1:7" ht="16.5" thickBot="1">
      <c r="A40" s="217" t="s">
        <v>457</v>
      </c>
      <c r="B40" s="220" t="s">
        <v>458</v>
      </c>
      <c r="C40" s="215">
        <v>17</v>
      </c>
      <c r="D40" s="216">
        <v>83</v>
      </c>
      <c r="E40" s="219">
        <v>38</v>
      </c>
      <c r="F40" s="133"/>
      <c r="G40" s="174"/>
    </row>
    <row r="41" spans="1:7" ht="16.5" thickBot="1">
      <c r="A41" s="217" t="s">
        <v>459</v>
      </c>
      <c r="B41" s="220" t="s">
        <v>460</v>
      </c>
      <c r="C41" s="215">
        <v>18</v>
      </c>
      <c r="D41" s="216">
        <v>97</v>
      </c>
      <c r="E41" s="219">
        <v>38</v>
      </c>
      <c r="F41" s="133"/>
      <c r="G41" s="174"/>
    </row>
    <row r="42" spans="1:7" ht="16.5" thickBot="1">
      <c r="A42" s="217" t="s">
        <v>461</v>
      </c>
      <c r="B42" s="220" t="s">
        <v>462</v>
      </c>
      <c r="C42" s="215">
        <v>17</v>
      </c>
      <c r="D42" s="216">
        <v>85</v>
      </c>
      <c r="E42" s="219">
        <v>39</v>
      </c>
      <c r="F42" s="133"/>
      <c r="G42" s="174"/>
    </row>
    <row r="43" spans="1:7" ht="16.5" thickBot="1">
      <c r="A43" s="217" t="s">
        <v>463</v>
      </c>
      <c r="B43" s="220" t="s">
        <v>464</v>
      </c>
      <c r="C43" s="215">
        <v>20</v>
      </c>
      <c r="D43" s="216">
        <v>89</v>
      </c>
      <c r="E43" s="219">
        <v>44</v>
      </c>
      <c r="F43" s="133"/>
      <c r="G43" s="174"/>
    </row>
    <row r="44" spans="1:7" ht="16.5" thickBot="1">
      <c r="A44" s="217" t="s">
        <v>465</v>
      </c>
      <c r="B44" s="220" t="s">
        <v>466</v>
      </c>
      <c r="C44" s="215">
        <v>17</v>
      </c>
      <c r="D44" s="216">
        <v>84</v>
      </c>
      <c r="E44" s="219">
        <v>38</v>
      </c>
      <c r="F44" s="133"/>
      <c r="G44" s="174"/>
    </row>
    <row r="45" spans="1:7" ht="16.5" thickBot="1">
      <c r="A45" s="217" t="s">
        <v>467</v>
      </c>
      <c r="B45" s="220" t="s">
        <v>468</v>
      </c>
      <c r="C45" s="215">
        <v>18</v>
      </c>
      <c r="D45" s="216">
        <v>81</v>
      </c>
      <c r="E45" s="219">
        <v>38</v>
      </c>
      <c r="F45" s="133"/>
      <c r="G45" s="174"/>
    </row>
    <row r="46" spans="1:7" ht="16.5" thickBot="1">
      <c r="A46" s="217" t="s">
        <v>469</v>
      </c>
      <c r="B46" s="220" t="s">
        <v>470</v>
      </c>
      <c r="C46" s="215">
        <v>17</v>
      </c>
      <c r="D46" s="216">
        <v>80</v>
      </c>
      <c r="E46" s="219">
        <v>39</v>
      </c>
      <c r="F46" s="133"/>
      <c r="G46" s="174"/>
    </row>
    <row r="47" spans="1:7" ht="16.5" thickBot="1">
      <c r="A47" s="221" t="s">
        <v>471</v>
      </c>
      <c r="B47" s="222" t="s">
        <v>472</v>
      </c>
      <c r="C47" s="215">
        <v>20</v>
      </c>
      <c r="D47" s="216">
        <v>96</v>
      </c>
      <c r="E47" s="219">
        <v>42</v>
      </c>
      <c r="F47" s="133"/>
      <c r="G47" s="174"/>
    </row>
    <row r="48" spans="1:7" ht="16.5" thickBot="1">
      <c r="A48" s="217" t="s">
        <v>473</v>
      </c>
      <c r="B48" s="220" t="s">
        <v>474</v>
      </c>
      <c r="C48" s="215">
        <v>19</v>
      </c>
      <c r="D48" s="216">
        <v>98</v>
      </c>
      <c r="E48" s="219">
        <v>43</v>
      </c>
      <c r="F48" s="133"/>
      <c r="G48" s="174"/>
    </row>
    <row r="49" spans="1:7" ht="16.5" thickBot="1">
      <c r="A49" s="217" t="s">
        <v>475</v>
      </c>
      <c r="B49" s="220" t="s">
        <v>476</v>
      </c>
      <c r="C49" s="215">
        <v>18</v>
      </c>
      <c r="D49" s="216">
        <v>93</v>
      </c>
      <c r="E49" s="219">
        <v>38</v>
      </c>
      <c r="F49" s="133"/>
      <c r="G49" s="174"/>
    </row>
    <row r="50" spans="1:7" ht="16.5" thickBot="1">
      <c r="A50" s="217" t="s">
        <v>477</v>
      </c>
      <c r="B50" s="220" t="s">
        <v>478</v>
      </c>
      <c r="C50" s="215">
        <v>17</v>
      </c>
      <c r="D50" s="216">
        <v>94</v>
      </c>
      <c r="E50" s="219">
        <v>38</v>
      </c>
      <c r="F50" s="133"/>
      <c r="G50" s="174"/>
    </row>
    <row r="51" spans="1:7" ht="16.5" thickBot="1">
      <c r="A51" s="217" t="s">
        <v>479</v>
      </c>
      <c r="B51" s="220" t="s">
        <v>480</v>
      </c>
      <c r="C51" s="215">
        <v>17</v>
      </c>
      <c r="D51" s="216">
        <v>89</v>
      </c>
      <c r="E51" s="219">
        <v>38</v>
      </c>
      <c r="F51" s="133"/>
      <c r="G51" s="174"/>
    </row>
    <row r="52" spans="1:7" ht="16.5" thickBot="1">
      <c r="A52" s="217" t="s">
        <v>481</v>
      </c>
      <c r="B52" s="220" t="s">
        <v>482</v>
      </c>
      <c r="C52" s="215">
        <v>19</v>
      </c>
      <c r="D52" s="216">
        <v>96</v>
      </c>
      <c r="E52" s="219">
        <v>40</v>
      </c>
      <c r="F52" s="133"/>
      <c r="G52" s="174"/>
    </row>
    <row r="53" spans="1:7" ht="16.5" thickBot="1">
      <c r="A53" s="217" t="s">
        <v>483</v>
      </c>
      <c r="B53" s="220" t="s">
        <v>484</v>
      </c>
      <c r="C53" s="215">
        <v>18</v>
      </c>
      <c r="D53" s="216">
        <v>94</v>
      </c>
      <c r="E53" s="219">
        <v>40</v>
      </c>
      <c r="F53" s="133"/>
      <c r="G53" s="174"/>
    </row>
    <row r="54" spans="1:7" ht="16.5" thickBot="1">
      <c r="A54" s="217" t="s">
        <v>485</v>
      </c>
      <c r="B54" s="220" t="s">
        <v>486</v>
      </c>
      <c r="C54" s="215">
        <v>17</v>
      </c>
      <c r="D54" s="216">
        <v>82</v>
      </c>
      <c r="E54" s="219">
        <v>38</v>
      </c>
      <c r="F54" s="133"/>
      <c r="G54" s="174"/>
    </row>
    <row r="55" spans="1:7" ht="16.5" thickBot="1">
      <c r="A55" s="217" t="s">
        <v>487</v>
      </c>
      <c r="B55" s="220" t="s">
        <v>488</v>
      </c>
      <c r="C55" s="215">
        <v>19</v>
      </c>
      <c r="D55" s="216">
        <v>99</v>
      </c>
      <c r="E55" s="219">
        <v>43</v>
      </c>
      <c r="F55" s="133"/>
      <c r="G55" s="174"/>
    </row>
    <row r="56" spans="1:7" ht="16.5" thickBot="1">
      <c r="A56" s="217" t="s">
        <v>489</v>
      </c>
      <c r="B56" s="220" t="s">
        <v>490</v>
      </c>
      <c r="C56" s="215">
        <v>18</v>
      </c>
      <c r="D56" s="216">
        <v>96</v>
      </c>
      <c r="E56" s="219">
        <v>39</v>
      </c>
      <c r="F56" s="133"/>
      <c r="G56" s="174"/>
    </row>
    <row r="57" spans="1:7" ht="16.5" thickBot="1">
      <c r="A57" s="217" t="s">
        <v>491</v>
      </c>
      <c r="B57" s="220" t="s">
        <v>492</v>
      </c>
      <c r="C57" s="215">
        <v>17</v>
      </c>
      <c r="D57" s="216">
        <v>95</v>
      </c>
      <c r="E57" s="219">
        <v>38</v>
      </c>
      <c r="F57" s="133"/>
      <c r="G57" s="174"/>
    </row>
    <row r="58" spans="1:7" ht="16.5" thickBot="1">
      <c r="A58" s="217" t="s">
        <v>493</v>
      </c>
      <c r="B58" s="220" t="s">
        <v>494</v>
      </c>
      <c r="C58" s="215">
        <v>20</v>
      </c>
      <c r="D58" s="216">
        <v>95</v>
      </c>
      <c r="E58" s="219">
        <v>42</v>
      </c>
      <c r="F58" s="133"/>
      <c r="G58" s="174"/>
    </row>
    <row r="59" spans="1:7" ht="16.5" thickBot="1">
      <c r="A59" s="217" t="s">
        <v>495</v>
      </c>
      <c r="B59" s="220" t="s">
        <v>496</v>
      </c>
      <c r="C59" s="215">
        <v>18</v>
      </c>
      <c r="D59" s="216">
        <v>94</v>
      </c>
      <c r="E59" s="120">
        <v>40</v>
      </c>
      <c r="F59" s="133"/>
      <c r="G59" s="174"/>
    </row>
    <row r="60" spans="1:7" ht="16.5" thickBot="1">
      <c r="A60" s="217" t="s">
        <v>497</v>
      </c>
      <c r="B60" s="220" t="s">
        <v>498</v>
      </c>
      <c r="C60" s="215">
        <v>17</v>
      </c>
      <c r="D60" s="216">
        <v>70</v>
      </c>
      <c r="E60" s="219">
        <v>38</v>
      </c>
      <c r="F60" s="133"/>
      <c r="G60" s="174"/>
    </row>
    <row r="61" spans="1:7" ht="16.5" thickBot="1">
      <c r="A61" s="217" t="s">
        <v>499</v>
      </c>
      <c r="B61" s="220" t="s">
        <v>500</v>
      </c>
      <c r="C61" s="215">
        <v>17</v>
      </c>
      <c r="D61" s="216">
        <v>96</v>
      </c>
      <c r="E61" s="219">
        <v>38</v>
      </c>
      <c r="F61" s="133"/>
      <c r="G61" s="174"/>
    </row>
    <row r="62" spans="1:7" ht="16.5" thickBot="1">
      <c r="A62" s="217" t="s">
        <v>501</v>
      </c>
      <c r="B62" s="220" t="s">
        <v>502</v>
      </c>
      <c r="C62" s="215">
        <v>19</v>
      </c>
      <c r="D62" s="216">
        <v>88</v>
      </c>
      <c r="E62" s="219">
        <v>40</v>
      </c>
      <c r="F62" s="133"/>
      <c r="G62" s="174"/>
    </row>
    <row r="63" spans="1:7" ht="16.5" thickBot="1">
      <c r="A63" s="217" t="s">
        <v>503</v>
      </c>
      <c r="B63" s="220" t="s">
        <v>504</v>
      </c>
      <c r="C63" s="215">
        <v>17</v>
      </c>
      <c r="D63" s="216">
        <v>88</v>
      </c>
      <c r="E63" s="219">
        <v>38</v>
      </c>
      <c r="F63" s="133"/>
      <c r="G63" s="174"/>
    </row>
    <row r="64" spans="1:7" ht="16.5" thickBot="1">
      <c r="A64" s="217" t="s">
        <v>505</v>
      </c>
      <c r="B64" s="220" t="s">
        <v>506</v>
      </c>
      <c r="C64" s="215">
        <v>18</v>
      </c>
      <c r="D64" s="216">
        <v>74</v>
      </c>
      <c r="E64" s="219">
        <v>39</v>
      </c>
      <c r="F64" s="88"/>
      <c r="G64" s="194"/>
    </row>
    <row r="65" spans="1:7" ht="16.5" thickBot="1">
      <c r="A65" s="217" t="s">
        <v>507</v>
      </c>
      <c r="B65" s="220" t="s">
        <v>508</v>
      </c>
      <c r="C65" s="215">
        <v>18</v>
      </c>
      <c r="D65" s="216">
        <v>92</v>
      </c>
      <c r="E65" s="219">
        <v>42</v>
      </c>
      <c r="F65" s="88"/>
      <c r="G65" s="194"/>
    </row>
    <row r="66" spans="1:7" ht="16.5" thickBot="1">
      <c r="A66" s="217" t="s">
        <v>509</v>
      </c>
      <c r="B66" s="220" t="s">
        <v>510</v>
      </c>
      <c r="C66" s="215">
        <v>20</v>
      </c>
      <c r="D66" s="216">
        <v>99</v>
      </c>
      <c r="E66" s="219">
        <v>43</v>
      </c>
      <c r="F66" s="88"/>
      <c r="G66" s="194"/>
    </row>
    <row r="67" spans="1:7" ht="16.5" thickBot="1">
      <c r="A67" s="217" t="s">
        <v>511</v>
      </c>
      <c r="B67" s="220" t="s">
        <v>512</v>
      </c>
      <c r="C67" s="215">
        <v>18</v>
      </c>
      <c r="D67" s="216">
        <v>97</v>
      </c>
      <c r="E67" s="219">
        <v>40</v>
      </c>
      <c r="F67" s="88"/>
      <c r="G67" s="194"/>
    </row>
    <row r="68" spans="1:7" ht="16.5" thickBot="1">
      <c r="A68" s="217" t="s">
        <v>513</v>
      </c>
      <c r="B68" s="220" t="s">
        <v>514</v>
      </c>
      <c r="C68" s="215">
        <v>20</v>
      </c>
      <c r="D68" s="216">
        <v>79</v>
      </c>
      <c r="E68" s="219">
        <v>42</v>
      </c>
      <c r="F68" s="88"/>
      <c r="G68" s="194"/>
    </row>
    <row r="69" spans="1:7" ht="16.5" thickBot="1">
      <c r="A69" s="217" t="s">
        <v>515</v>
      </c>
      <c r="B69" s="220" t="s">
        <v>516</v>
      </c>
      <c r="C69" s="215">
        <v>17</v>
      </c>
      <c r="D69" s="216">
        <v>84</v>
      </c>
      <c r="E69" s="219">
        <v>38</v>
      </c>
      <c r="F69" s="88"/>
      <c r="G69" s="194"/>
    </row>
    <row r="70" spans="1:7" ht="16.5" thickBot="1">
      <c r="A70" s="217" t="s">
        <v>517</v>
      </c>
      <c r="B70" s="220" t="s">
        <v>518</v>
      </c>
      <c r="C70" s="215">
        <v>18</v>
      </c>
      <c r="D70" s="216">
        <v>95</v>
      </c>
      <c r="E70" s="219">
        <v>38</v>
      </c>
      <c r="F70" s="88"/>
      <c r="G70" s="194"/>
    </row>
    <row r="71" spans="1:7" ht="16.5" thickBot="1">
      <c r="A71" s="217" t="s">
        <v>519</v>
      </c>
      <c r="B71" s="220" t="s">
        <v>520</v>
      </c>
      <c r="C71" s="215">
        <v>17</v>
      </c>
      <c r="D71" s="216">
        <v>46</v>
      </c>
      <c r="E71" s="219">
        <v>38</v>
      </c>
      <c r="F71" s="88"/>
      <c r="G71" s="194"/>
    </row>
    <row r="72" spans="1:7" ht="16.5" thickBot="1">
      <c r="A72" s="217" t="s">
        <v>521</v>
      </c>
      <c r="B72" s="220" t="s">
        <v>522</v>
      </c>
      <c r="C72" s="215">
        <v>17</v>
      </c>
      <c r="D72" s="216">
        <v>67</v>
      </c>
      <c r="E72" s="219">
        <v>38</v>
      </c>
      <c r="F72" s="88"/>
      <c r="G72" s="194"/>
    </row>
    <row r="73" spans="1:7" ht="16.5" thickBot="1">
      <c r="A73" s="217" t="s">
        <v>523</v>
      </c>
      <c r="B73" s="220" t="s">
        <v>524</v>
      </c>
      <c r="C73" s="215">
        <v>17</v>
      </c>
      <c r="D73" s="223">
        <v>88</v>
      </c>
      <c r="E73" s="219">
        <v>38</v>
      </c>
      <c r="F73" s="88"/>
      <c r="G73" s="194"/>
    </row>
    <row r="74" spans="1:7" ht="16.5" thickBot="1">
      <c r="A74" s="217" t="s">
        <v>525</v>
      </c>
      <c r="B74" s="220" t="s">
        <v>526</v>
      </c>
      <c r="C74" s="215">
        <v>18</v>
      </c>
      <c r="D74" s="224">
        <v>81</v>
      </c>
      <c r="E74" s="219">
        <v>40</v>
      </c>
      <c r="F74" s="88"/>
      <c r="G74" s="194"/>
    </row>
    <row r="75" spans="1:7" ht="16.5" thickBot="1">
      <c r="A75" s="217" t="s">
        <v>527</v>
      </c>
      <c r="B75" s="220" t="s">
        <v>528</v>
      </c>
      <c r="C75" s="215">
        <v>18</v>
      </c>
      <c r="D75" s="224">
        <v>82</v>
      </c>
      <c r="E75" s="219">
        <v>40</v>
      </c>
      <c r="F75" s="88"/>
      <c r="G75" s="194"/>
    </row>
    <row r="76" spans="1:7" ht="16.5" thickBot="1">
      <c r="A76" s="217" t="s">
        <v>529</v>
      </c>
      <c r="B76" s="220" t="s">
        <v>530</v>
      </c>
      <c r="C76" s="215">
        <v>17</v>
      </c>
      <c r="D76" s="224">
        <v>63</v>
      </c>
      <c r="E76" s="219">
        <v>38</v>
      </c>
      <c r="F76" s="88"/>
      <c r="G76" s="194"/>
    </row>
    <row r="77" spans="1:7" ht="16.5" thickBot="1">
      <c r="A77" s="217" t="s">
        <v>531</v>
      </c>
      <c r="B77" s="220" t="s">
        <v>532</v>
      </c>
      <c r="C77" s="215">
        <v>18</v>
      </c>
      <c r="D77" s="224">
        <v>87</v>
      </c>
      <c r="E77" s="219">
        <v>39</v>
      </c>
      <c r="F77" s="88"/>
      <c r="G77" s="194"/>
    </row>
    <row r="78" spans="1:7" ht="16.5" thickBot="1">
      <c r="A78" s="117" t="s">
        <v>533</v>
      </c>
      <c r="B78" s="124" t="s">
        <v>534</v>
      </c>
      <c r="C78" s="215">
        <v>17</v>
      </c>
      <c r="D78" s="224">
        <v>77</v>
      </c>
      <c r="E78" s="219">
        <v>38</v>
      </c>
      <c r="F78" s="88"/>
      <c r="G78" s="194"/>
    </row>
    <row r="79" spans="1:7" ht="16.5" thickBot="1">
      <c r="A79" s="217" t="s">
        <v>535</v>
      </c>
      <c r="B79" s="124" t="s">
        <v>536</v>
      </c>
      <c r="C79" s="215">
        <v>17</v>
      </c>
      <c r="D79" s="224">
        <v>90</v>
      </c>
      <c r="E79" s="219">
        <v>38</v>
      </c>
      <c r="F79" s="88"/>
      <c r="G79" s="194"/>
    </row>
    <row r="80" spans="1:7" ht="16.5" thickBot="1">
      <c r="A80" s="217" t="s">
        <v>537</v>
      </c>
      <c r="B80" s="220" t="s">
        <v>538</v>
      </c>
      <c r="C80" s="215">
        <v>18</v>
      </c>
      <c r="D80" s="224">
        <v>75</v>
      </c>
      <c r="E80" s="219">
        <v>39</v>
      </c>
      <c r="F80" s="88"/>
      <c r="G80" s="194"/>
    </row>
    <row r="81" spans="1:8" ht="16.5" thickBot="1">
      <c r="A81" s="217" t="s">
        <v>539</v>
      </c>
      <c r="B81" s="220" t="s">
        <v>540</v>
      </c>
      <c r="C81" s="215">
        <v>17</v>
      </c>
      <c r="D81" s="224">
        <v>83</v>
      </c>
      <c r="E81" s="219">
        <v>38</v>
      </c>
      <c r="F81" s="88"/>
      <c r="G81" s="194"/>
    </row>
    <row r="82" spans="1:8" ht="16.5" thickBot="1">
      <c r="A82" s="217" t="s">
        <v>541</v>
      </c>
      <c r="B82" s="220" t="s">
        <v>542</v>
      </c>
      <c r="C82" s="215">
        <v>17</v>
      </c>
      <c r="D82" s="224">
        <v>95</v>
      </c>
      <c r="E82" s="219">
        <v>38</v>
      </c>
      <c r="F82" s="88"/>
      <c r="G82" s="194"/>
    </row>
    <row r="83" spans="1:8" ht="16.5" thickBot="1">
      <c r="A83" s="217" t="s">
        <v>543</v>
      </c>
      <c r="B83" s="220" t="s">
        <v>544</v>
      </c>
      <c r="C83" s="215">
        <v>18</v>
      </c>
      <c r="D83" s="224">
        <v>96</v>
      </c>
      <c r="E83" s="219">
        <v>39</v>
      </c>
      <c r="F83" s="88"/>
      <c r="G83" s="194"/>
    </row>
    <row r="84" spans="1:8" ht="16.5" thickBot="1">
      <c r="A84" s="217" t="s">
        <v>545</v>
      </c>
      <c r="B84" s="220" t="s">
        <v>546</v>
      </c>
      <c r="C84" s="215">
        <v>17</v>
      </c>
      <c r="D84" s="224">
        <v>96</v>
      </c>
      <c r="E84" s="219">
        <v>38</v>
      </c>
      <c r="F84" s="88"/>
      <c r="G84" s="194"/>
    </row>
    <row r="85" spans="1:8" ht="16.5" thickBot="1">
      <c r="A85" s="217" t="s">
        <v>547</v>
      </c>
      <c r="B85" s="220" t="s">
        <v>548</v>
      </c>
      <c r="C85" s="215">
        <v>20</v>
      </c>
      <c r="D85" s="224">
        <v>98</v>
      </c>
      <c r="E85" s="219">
        <v>45</v>
      </c>
      <c r="F85" s="88"/>
      <c r="G85" s="194"/>
    </row>
    <row r="86" spans="1:8" ht="16.5" thickBot="1">
      <c r="A86" s="217" t="s">
        <v>549</v>
      </c>
      <c r="B86" s="220" t="s">
        <v>550</v>
      </c>
      <c r="C86" s="215">
        <v>17</v>
      </c>
      <c r="D86" s="224">
        <v>89</v>
      </c>
      <c r="E86" s="219">
        <v>38</v>
      </c>
      <c r="F86" s="88"/>
      <c r="G86" s="194"/>
    </row>
    <row r="87" spans="1:8" ht="16.5" thickBot="1">
      <c r="A87" s="217" t="s">
        <v>551</v>
      </c>
      <c r="B87" s="220" t="s">
        <v>552</v>
      </c>
      <c r="C87" s="215">
        <v>18</v>
      </c>
      <c r="D87" s="224">
        <v>86</v>
      </c>
      <c r="E87" s="219">
        <v>38</v>
      </c>
      <c r="F87" s="88"/>
      <c r="G87" s="194"/>
    </row>
    <row r="88" spans="1:8" ht="16.5" thickBot="1">
      <c r="A88" s="117" t="s">
        <v>553</v>
      </c>
      <c r="B88" s="124" t="s">
        <v>554</v>
      </c>
      <c r="C88" s="215">
        <v>19</v>
      </c>
      <c r="D88" s="224">
        <v>98</v>
      </c>
      <c r="E88" s="219">
        <v>42</v>
      </c>
      <c r="F88" s="88"/>
      <c r="G88" s="194"/>
    </row>
    <row r="89" spans="1:8" ht="16.5" thickBot="1">
      <c r="A89" s="217" t="s">
        <v>555</v>
      </c>
      <c r="B89" s="222" t="s">
        <v>556</v>
      </c>
      <c r="C89" s="215">
        <v>17</v>
      </c>
      <c r="D89" s="224">
        <v>89</v>
      </c>
      <c r="E89" s="219">
        <v>39</v>
      </c>
      <c r="F89" s="88"/>
      <c r="G89" s="194"/>
    </row>
    <row r="90" spans="1:8" ht="16.5" thickBot="1">
      <c r="A90" s="117" t="s">
        <v>557</v>
      </c>
      <c r="B90" s="124" t="s">
        <v>558</v>
      </c>
      <c r="C90" s="215">
        <v>20</v>
      </c>
      <c r="D90" s="215">
        <v>92</v>
      </c>
      <c r="E90" s="219">
        <v>44</v>
      </c>
      <c r="F90" s="88"/>
      <c r="G90" s="194"/>
    </row>
    <row r="91" spans="1:8" ht="16.5" thickBot="1">
      <c r="A91" s="217" t="s">
        <v>559</v>
      </c>
      <c r="B91" s="220" t="s">
        <v>560</v>
      </c>
      <c r="C91" s="215">
        <v>17</v>
      </c>
      <c r="D91" s="216">
        <v>90</v>
      </c>
      <c r="E91" s="219">
        <v>38</v>
      </c>
      <c r="F91" s="88"/>
      <c r="G91" s="194"/>
    </row>
    <row r="92" spans="1:8" ht="15.75">
      <c r="A92" s="186" t="s">
        <v>175</v>
      </c>
      <c r="B92" s="159"/>
      <c r="C92" s="133">
        <f t="shared" ref="C92:E92" si="0">SUM(C24:C91)</f>
        <v>1220</v>
      </c>
      <c r="D92" s="133">
        <f t="shared" si="0"/>
        <v>5950</v>
      </c>
      <c r="E92" s="133">
        <f t="shared" si="0"/>
        <v>2686</v>
      </c>
      <c r="F92" s="133"/>
      <c r="G92" s="174"/>
    </row>
    <row r="93" spans="1:8" ht="15.75">
      <c r="A93" s="186" t="s">
        <v>176</v>
      </c>
      <c r="B93" s="159"/>
      <c r="C93" s="133">
        <v>1360</v>
      </c>
      <c r="D93" s="133">
        <v>6800</v>
      </c>
      <c r="E93" s="133">
        <v>3400</v>
      </c>
      <c r="F93" s="133"/>
      <c r="G93" s="188"/>
    </row>
    <row r="94" spans="1:8" ht="15.75">
      <c r="A94" s="186" t="s">
        <v>177</v>
      </c>
      <c r="B94" s="159"/>
      <c r="C94" s="104">
        <f t="shared" ref="C94:E94" si="1">(C92/C93)*100</f>
        <v>89.705882352941174</v>
      </c>
      <c r="D94" s="104">
        <f t="shared" si="1"/>
        <v>87.5</v>
      </c>
      <c r="E94" s="104">
        <f t="shared" si="1"/>
        <v>79</v>
      </c>
      <c r="F94" s="104"/>
      <c r="G94" s="174"/>
    </row>
    <row r="95" spans="1:8" ht="15.75">
      <c r="A95" s="186" t="s">
        <v>178</v>
      </c>
      <c r="B95" s="159"/>
      <c r="C95" s="133">
        <v>4</v>
      </c>
      <c r="D95" s="88">
        <v>4</v>
      </c>
      <c r="E95" s="133">
        <v>3</v>
      </c>
      <c r="F95" s="133"/>
      <c r="G95" s="189"/>
    </row>
    <row r="96" spans="1:8" ht="15.75">
      <c r="A96" s="207"/>
      <c r="B96" s="207"/>
      <c r="C96" s="193"/>
      <c r="D96" s="194"/>
      <c r="E96" s="193"/>
      <c r="F96" s="193"/>
      <c r="G96" s="193"/>
      <c r="H96" s="193"/>
    </row>
    <row r="97" spans="1:10" ht="15.75" customHeight="1">
      <c r="A97" s="207"/>
      <c r="B97" s="3" t="s">
        <v>179</v>
      </c>
      <c r="C97" s="3" t="s">
        <v>178</v>
      </c>
      <c r="D97" s="194"/>
      <c r="E97" s="193"/>
      <c r="F97" s="193"/>
      <c r="G97" s="193"/>
      <c r="H97" s="193"/>
    </row>
    <row r="98" spans="1:10" ht="15.75" customHeight="1">
      <c r="A98" s="207"/>
      <c r="B98" s="103" t="s">
        <v>227</v>
      </c>
      <c r="C98" s="103">
        <v>1</v>
      </c>
      <c r="D98" s="194"/>
      <c r="E98" s="193"/>
      <c r="F98" s="193"/>
      <c r="G98" s="193"/>
      <c r="H98" s="193"/>
    </row>
    <row r="99" spans="1:10" ht="15.75" customHeight="1">
      <c r="A99" s="207"/>
      <c r="B99" s="103" t="s">
        <v>228</v>
      </c>
      <c r="C99" s="103">
        <v>2</v>
      </c>
      <c r="D99" s="194"/>
      <c r="E99" s="193"/>
      <c r="F99" s="193"/>
      <c r="G99" s="193"/>
      <c r="H99" s="193"/>
    </row>
    <row r="100" spans="1:10" ht="15.75" customHeight="1">
      <c r="A100" s="207"/>
      <c r="B100" s="103" t="s">
        <v>229</v>
      </c>
      <c r="C100" s="103">
        <v>3</v>
      </c>
      <c r="D100" s="194"/>
      <c r="E100" s="193"/>
      <c r="F100" s="193"/>
      <c r="G100" s="193"/>
      <c r="H100" s="193"/>
    </row>
    <row r="101" spans="1:10" ht="15.75" customHeight="1">
      <c r="A101" s="207"/>
      <c r="B101" s="103" t="s">
        <v>230</v>
      </c>
      <c r="C101" s="103">
        <v>4</v>
      </c>
      <c r="D101" s="194"/>
      <c r="E101" s="193"/>
      <c r="F101" s="193"/>
      <c r="G101" s="193"/>
      <c r="H101" s="193"/>
    </row>
    <row r="102" spans="1:10" ht="15.75" customHeight="1">
      <c r="A102" s="207"/>
      <c r="B102" s="207"/>
      <c r="C102" s="207"/>
      <c r="D102" s="194"/>
      <c r="E102" s="193"/>
      <c r="F102" s="193"/>
      <c r="G102" s="193"/>
      <c r="H102" s="193"/>
    </row>
    <row r="103" spans="1:10" ht="15.75" customHeight="1">
      <c r="A103" s="164" t="s">
        <v>184</v>
      </c>
      <c r="B103" s="164"/>
      <c r="C103" s="174">
        <v>0.1</v>
      </c>
      <c r="D103" s="188">
        <v>1</v>
      </c>
      <c r="E103" s="174">
        <v>0.6</v>
      </c>
      <c r="F103" s="174">
        <v>0.4</v>
      </c>
      <c r="G103" s="174"/>
      <c r="H103" s="174"/>
      <c r="I103" s="191"/>
    </row>
    <row r="104" spans="1:10" ht="15.75" customHeight="1">
      <c r="A104" s="87" t="s">
        <v>185</v>
      </c>
      <c r="B104" s="87" t="s">
        <v>186</v>
      </c>
      <c r="C104" s="87" t="s">
        <v>18</v>
      </c>
      <c r="D104" s="87" t="s">
        <v>19</v>
      </c>
      <c r="E104" s="87" t="s">
        <v>28</v>
      </c>
      <c r="F104" s="87" t="s">
        <v>21</v>
      </c>
      <c r="G104" s="87" t="s">
        <v>22</v>
      </c>
      <c r="H104" s="87" t="s">
        <v>187</v>
      </c>
      <c r="I104" s="87" t="s">
        <v>188</v>
      </c>
      <c r="J104" s="87" t="s">
        <v>177</v>
      </c>
    </row>
    <row r="105" spans="1:10" ht="15.75" customHeight="1">
      <c r="A105" s="87">
        <v>1</v>
      </c>
      <c r="B105" s="163" t="s">
        <v>565</v>
      </c>
      <c r="C105" s="133" t="s">
        <v>254</v>
      </c>
      <c r="D105" s="88" t="s">
        <v>563</v>
      </c>
      <c r="E105" s="194"/>
      <c r="F105" s="88" t="s">
        <v>189</v>
      </c>
      <c r="G105" s="194"/>
      <c r="H105" s="225">
        <f t="shared" ref="H105:H106" si="2">(0.25*4)+(0.5*4)+(0.25*3)</f>
        <v>3.75</v>
      </c>
      <c r="I105" s="226">
        <v>4</v>
      </c>
      <c r="J105" s="131">
        <f t="shared" ref="J105:J110" si="3">(H105/I105)*100</f>
        <v>93.75</v>
      </c>
    </row>
    <row r="106" spans="1:10" ht="15.75" customHeight="1">
      <c r="A106" s="88">
        <v>2</v>
      </c>
      <c r="B106" s="94" t="s">
        <v>566</v>
      </c>
      <c r="C106" s="133" t="s">
        <v>254</v>
      </c>
      <c r="D106" s="88" t="s">
        <v>563</v>
      </c>
      <c r="E106" s="88"/>
      <c r="F106" s="88" t="s">
        <v>189</v>
      </c>
      <c r="G106" s="88"/>
      <c r="H106" s="225">
        <f t="shared" si="2"/>
        <v>3.75</v>
      </c>
      <c r="I106" s="226">
        <v>4</v>
      </c>
      <c r="J106" s="131">
        <f t="shared" si="3"/>
        <v>93.75</v>
      </c>
    </row>
    <row r="107" spans="1:10" ht="15.75" customHeight="1">
      <c r="A107" s="88">
        <v>3</v>
      </c>
      <c r="B107" s="94" t="s">
        <v>567</v>
      </c>
      <c r="C107" s="133"/>
      <c r="D107" s="88" t="s">
        <v>563</v>
      </c>
      <c r="E107" s="88"/>
      <c r="F107" s="88" t="s">
        <v>189</v>
      </c>
      <c r="G107" s="88"/>
      <c r="H107" s="225">
        <f>(0.5*4)+(0.25*3)</f>
        <v>2.75</v>
      </c>
      <c r="I107" s="226">
        <v>4</v>
      </c>
      <c r="J107" s="131">
        <f t="shared" si="3"/>
        <v>68.75</v>
      </c>
    </row>
    <row r="108" spans="1:10" ht="15.75" customHeight="1">
      <c r="A108" s="88">
        <v>4</v>
      </c>
      <c r="B108" s="94" t="s">
        <v>568</v>
      </c>
      <c r="C108" s="133" t="s">
        <v>254</v>
      </c>
      <c r="D108" s="88" t="s">
        <v>563</v>
      </c>
      <c r="E108" s="88"/>
      <c r="F108" s="88" t="s">
        <v>189</v>
      </c>
      <c r="G108" s="88"/>
      <c r="H108" s="225">
        <f>(0.25*4)+(0.5*4)+(0.25*3)</f>
        <v>3.75</v>
      </c>
      <c r="I108" s="226">
        <v>4</v>
      </c>
      <c r="J108" s="131">
        <f t="shared" si="3"/>
        <v>93.75</v>
      </c>
    </row>
    <row r="109" spans="1:10" ht="15.75" customHeight="1">
      <c r="A109" s="88">
        <v>5</v>
      </c>
      <c r="B109" s="94" t="s">
        <v>569</v>
      </c>
      <c r="C109" s="133"/>
      <c r="D109" s="88" t="s">
        <v>563</v>
      </c>
      <c r="E109" s="88"/>
      <c r="F109" s="88" t="s">
        <v>189</v>
      </c>
      <c r="G109" s="88"/>
      <c r="H109" s="225">
        <f t="shared" ref="H109:H110" si="4">(0.5*4)+(0.25*3)</f>
        <v>2.75</v>
      </c>
      <c r="I109" s="226">
        <v>4</v>
      </c>
      <c r="J109" s="131">
        <f t="shared" si="3"/>
        <v>68.75</v>
      </c>
    </row>
    <row r="110" spans="1:10" ht="15.75" customHeight="1">
      <c r="A110" s="88">
        <v>6</v>
      </c>
      <c r="B110" s="94" t="s">
        <v>570</v>
      </c>
      <c r="C110" s="88"/>
      <c r="D110" s="88" t="s">
        <v>563</v>
      </c>
      <c r="E110" s="88"/>
      <c r="F110" s="88" t="s">
        <v>189</v>
      </c>
      <c r="G110" s="88"/>
      <c r="H110" s="225">
        <f t="shared" si="4"/>
        <v>2.75</v>
      </c>
      <c r="I110" s="226">
        <v>4</v>
      </c>
      <c r="J110" s="131">
        <f t="shared" si="3"/>
        <v>68.75</v>
      </c>
    </row>
    <row r="111" spans="1:10" ht="15.75" customHeight="1">
      <c r="A111" s="188"/>
      <c r="B111" s="192"/>
      <c r="C111" s="188"/>
      <c r="D111" s="188"/>
      <c r="E111" s="188"/>
      <c r="F111" s="188"/>
      <c r="G111" s="188"/>
      <c r="H111" s="188"/>
      <c r="I111" s="188"/>
    </row>
    <row r="112" spans="1:10" ht="15.75" customHeight="1">
      <c r="A112" s="188"/>
      <c r="B112" s="192"/>
      <c r="C112" s="188"/>
      <c r="D112" s="188"/>
      <c r="E112" s="188"/>
      <c r="F112" s="188"/>
      <c r="G112" s="188"/>
      <c r="H112" s="188"/>
      <c r="I112" s="188"/>
    </row>
    <row r="113" spans="1:9" ht="15.75">
      <c r="A113" s="188"/>
      <c r="B113" s="146" t="s">
        <v>192</v>
      </c>
      <c r="C113" s="141"/>
      <c r="D113" s="146" t="s">
        <v>193</v>
      </c>
      <c r="E113" s="141"/>
      <c r="F113" s="146" t="s">
        <v>194</v>
      </c>
      <c r="G113" s="141"/>
      <c r="H113" s="146" t="s">
        <v>195</v>
      </c>
      <c r="I113" s="141"/>
    </row>
    <row r="114" spans="1:9" ht="15.75">
      <c r="A114" s="188"/>
      <c r="B114" s="142"/>
      <c r="C114" s="143"/>
      <c r="D114" s="142"/>
      <c r="E114" s="143"/>
      <c r="F114" s="142"/>
      <c r="G114" s="143"/>
      <c r="H114" s="142"/>
      <c r="I114" s="143"/>
    </row>
    <row r="115" spans="1:9">
      <c r="A115" s="193"/>
      <c r="B115" s="142"/>
      <c r="C115" s="143"/>
      <c r="D115" s="142"/>
      <c r="E115" s="143"/>
      <c r="F115" s="142"/>
      <c r="G115" s="143"/>
      <c r="H115" s="142"/>
      <c r="I115" s="143"/>
    </row>
    <row r="116" spans="1:9">
      <c r="A116" s="193"/>
      <c r="B116" s="144"/>
      <c r="C116" s="145"/>
      <c r="D116" s="144"/>
      <c r="E116" s="145"/>
      <c r="F116" s="144"/>
      <c r="G116" s="145"/>
      <c r="H116" s="144"/>
      <c r="I116" s="145"/>
    </row>
    <row r="117" spans="1:9" ht="15.75">
      <c r="A117" s="193"/>
      <c r="B117" s="71" t="s">
        <v>196</v>
      </c>
      <c r="C117" s="71" t="s">
        <v>197</v>
      </c>
      <c r="D117" s="71" t="s">
        <v>196</v>
      </c>
      <c r="E117" s="71" t="s">
        <v>197</v>
      </c>
      <c r="F117" s="70" t="s">
        <v>196</v>
      </c>
      <c r="G117" s="70" t="s">
        <v>197</v>
      </c>
      <c r="H117" s="70" t="s">
        <v>196</v>
      </c>
      <c r="I117" s="70" t="s">
        <v>197</v>
      </c>
    </row>
    <row r="118" spans="1:9" ht="47.25">
      <c r="A118" s="193"/>
      <c r="B118" s="30" t="s">
        <v>18</v>
      </c>
      <c r="C118" s="74">
        <v>0.1</v>
      </c>
      <c r="D118" s="30" t="s">
        <v>18</v>
      </c>
      <c r="E118" s="74">
        <v>0.25</v>
      </c>
      <c r="F118" s="72" t="s">
        <v>18</v>
      </c>
      <c r="G118" s="72" t="s">
        <v>24</v>
      </c>
      <c r="H118" s="72" t="s">
        <v>18</v>
      </c>
      <c r="I118" s="72" t="s">
        <v>24</v>
      </c>
    </row>
    <row r="119" spans="1:9" ht="47.25">
      <c r="A119" s="193"/>
      <c r="B119" s="30" t="s">
        <v>199</v>
      </c>
      <c r="C119" s="74">
        <v>0.5</v>
      </c>
      <c r="D119" s="30" t="s">
        <v>199</v>
      </c>
      <c r="E119" s="74">
        <v>0.5</v>
      </c>
      <c r="F119" s="72" t="s">
        <v>199</v>
      </c>
      <c r="G119" s="72" t="s">
        <v>24</v>
      </c>
      <c r="H119" s="72" t="s">
        <v>199</v>
      </c>
      <c r="I119" s="72" t="s">
        <v>24</v>
      </c>
    </row>
    <row r="120" spans="1:9" ht="47.25">
      <c r="A120" s="193"/>
      <c r="B120" s="30" t="s">
        <v>200</v>
      </c>
      <c r="C120" s="74">
        <v>0.2</v>
      </c>
      <c r="D120" s="30" t="s">
        <v>200</v>
      </c>
      <c r="E120" s="194" t="s">
        <v>231</v>
      </c>
      <c r="F120" s="72" t="s">
        <v>200</v>
      </c>
      <c r="G120" s="73">
        <v>0.3</v>
      </c>
      <c r="H120" s="72" t="s">
        <v>200</v>
      </c>
      <c r="I120" s="73">
        <v>1</v>
      </c>
    </row>
    <row r="121" spans="1:9" ht="47.25">
      <c r="B121" s="30" t="s">
        <v>21</v>
      </c>
      <c r="C121" s="74">
        <v>0.2</v>
      </c>
      <c r="D121" s="30" t="s">
        <v>21</v>
      </c>
      <c r="E121" s="74">
        <v>0.25</v>
      </c>
      <c r="F121" s="72" t="s">
        <v>21</v>
      </c>
      <c r="G121" s="73">
        <v>0.7</v>
      </c>
      <c r="H121" s="72" t="s">
        <v>21</v>
      </c>
      <c r="I121" s="72" t="s">
        <v>24</v>
      </c>
    </row>
    <row r="122" spans="1:9">
      <c r="A122" s="193"/>
      <c r="C122" s="194"/>
      <c r="D122" s="194"/>
      <c r="E122" s="194"/>
      <c r="F122" s="194"/>
      <c r="G122" s="194"/>
      <c r="H122" s="194"/>
    </row>
    <row r="123" spans="1:9">
      <c r="A123" s="193"/>
      <c r="C123" s="194"/>
      <c r="D123" s="194"/>
      <c r="E123" s="194"/>
      <c r="F123" s="194"/>
      <c r="G123" s="194"/>
      <c r="H123" s="194"/>
    </row>
    <row r="124" spans="1:9" ht="15.75">
      <c r="B124" s="148" t="s">
        <v>201</v>
      </c>
      <c r="C124" s="149"/>
      <c r="D124" s="149"/>
      <c r="E124" s="149"/>
      <c r="F124" s="149"/>
      <c r="G124" s="159"/>
      <c r="H124" s="194"/>
    </row>
    <row r="125" spans="1:9" ht="31.5">
      <c r="B125" s="3" t="s">
        <v>202</v>
      </c>
      <c r="C125" s="3" t="s">
        <v>203</v>
      </c>
      <c r="D125" s="87" t="s">
        <v>204</v>
      </c>
      <c r="E125" s="3" t="s">
        <v>205</v>
      </c>
      <c r="F125" s="3" t="s">
        <v>206</v>
      </c>
      <c r="G125" s="87" t="s">
        <v>207</v>
      </c>
      <c r="H125" s="194"/>
    </row>
    <row r="126" spans="1:9" ht="31.5">
      <c r="B126" s="94" t="s">
        <v>565</v>
      </c>
      <c r="C126" s="133">
        <v>60</v>
      </c>
      <c r="D126" s="104">
        <f t="shared" ref="D126:D131" si="5">J105</f>
        <v>93.75</v>
      </c>
      <c r="E126" s="133" t="s">
        <v>208</v>
      </c>
      <c r="F126" s="131">
        <f t="shared" ref="F126:F131" si="6">D126-C126</f>
        <v>33.75</v>
      </c>
      <c r="G126" s="133" t="s">
        <v>209</v>
      </c>
      <c r="H126" s="194"/>
    </row>
    <row r="127" spans="1:9" ht="15.75">
      <c r="B127" s="94" t="s">
        <v>566</v>
      </c>
      <c r="C127" s="133">
        <v>60</v>
      </c>
      <c r="D127" s="104">
        <f t="shared" si="5"/>
        <v>93.75</v>
      </c>
      <c r="E127" s="133" t="s">
        <v>208</v>
      </c>
      <c r="F127" s="131">
        <f t="shared" si="6"/>
        <v>33.75</v>
      </c>
      <c r="G127" s="133" t="s">
        <v>209</v>
      </c>
      <c r="H127" s="194"/>
    </row>
    <row r="128" spans="1:9" ht="15.75">
      <c r="B128" s="94" t="s">
        <v>567</v>
      </c>
      <c r="C128" s="133">
        <v>60</v>
      </c>
      <c r="D128" s="104">
        <f t="shared" si="5"/>
        <v>68.75</v>
      </c>
      <c r="E128" s="133" t="s">
        <v>208</v>
      </c>
      <c r="F128" s="131">
        <f t="shared" si="6"/>
        <v>8.75</v>
      </c>
      <c r="G128" s="133" t="s">
        <v>209</v>
      </c>
      <c r="H128" s="194"/>
    </row>
    <row r="129" spans="1:8" ht="15.75">
      <c r="B129" s="94" t="s">
        <v>568</v>
      </c>
      <c r="C129" s="133">
        <v>60</v>
      </c>
      <c r="D129" s="104">
        <f t="shared" si="5"/>
        <v>93.75</v>
      </c>
      <c r="E129" s="133" t="s">
        <v>208</v>
      </c>
      <c r="F129" s="131">
        <f t="shared" si="6"/>
        <v>33.75</v>
      </c>
      <c r="G129" s="133" t="s">
        <v>209</v>
      </c>
      <c r="H129" s="194"/>
    </row>
    <row r="130" spans="1:8" ht="31.5">
      <c r="B130" s="94" t="s">
        <v>569</v>
      </c>
      <c r="C130" s="133">
        <v>60</v>
      </c>
      <c r="D130" s="104">
        <f t="shared" si="5"/>
        <v>68.75</v>
      </c>
      <c r="E130" s="133" t="s">
        <v>208</v>
      </c>
      <c r="F130" s="131">
        <f t="shared" si="6"/>
        <v>8.75</v>
      </c>
      <c r="G130" s="133" t="s">
        <v>209</v>
      </c>
      <c r="H130" s="194"/>
    </row>
    <row r="131" spans="1:8" ht="31.5">
      <c r="B131" s="94" t="s">
        <v>570</v>
      </c>
      <c r="C131" s="110">
        <v>60</v>
      </c>
      <c r="D131" s="104">
        <f t="shared" si="5"/>
        <v>68.75</v>
      </c>
      <c r="E131" s="133" t="s">
        <v>208</v>
      </c>
      <c r="F131" s="131">
        <f t="shared" si="6"/>
        <v>8.75</v>
      </c>
      <c r="G131" s="133" t="s">
        <v>209</v>
      </c>
      <c r="H131" s="194"/>
    </row>
    <row r="132" spans="1:8">
      <c r="C132" s="194"/>
      <c r="D132" s="194"/>
      <c r="E132" s="194"/>
      <c r="F132" s="194"/>
      <c r="G132" s="194"/>
      <c r="H132" s="194"/>
    </row>
    <row r="133" spans="1:8" ht="31.5">
      <c r="B133" s="87" t="s">
        <v>186</v>
      </c>
      <c r="C133" s="3" t="s">
        <v>203</v>
      </c>
      <c r="D133" s="87" t="s">
        <v>204</v>
      </c>
      <c r="E133" s="194"/>
      <c r="F133" s="133"/>
      <c r="G133" s="194"/>
    </row>
    <row r="134" spans="1:8" ht="15.75">
      <c r="A134" s="193"/>
      <c r="B134" s="3" t="s">
        <v>4</v>
      </c>
      <c r="C134" s="133">
        <v>60</v>
      </c>
      <c r="D134" s="104">
        <f t="shared" ref="D134:D139" si="7">D126</f>
        <v>93.75</v>
      </c>
      <c r="E134" s="194"/>
      <c r="F134" s="194"/>
      <c r="G134" s="194"/>
      <c r="H134" s="194"/>
    </row>
    <row r="135" spans="1:8" ht="15.75">
      <c r="A135" s="193"/>
      <c r="B135" s="3" t="s">
        <v>6</v>
      </c>
      <c r="C135" s="133">
        <v>60</v>
      </c>
      <c r="D135" s="104">
        <f t="shared" si="7"/>
        <v>93.75</v>
      </c>
      <c r="E135" s="194"/>
      <c r="F135" s="194"/>
      <c r="G135" s="194"/>
      <c r="H135" s="194"/>
    </row>
    <row r="136" spans="1:8" ht="15.75">
      <c r="A136" s="193"/>
      <c r="B136" s="3" t="s">
        <v>8</v>
      </c>
      <c r="C136" s="133">
        <v>60</v>
      </c>
      <c r="D136" s="104">
        <f t="shared" si="7"/>
        <v>68.75</v>
      </c>
      <c r="E136" s="194"/>
      <c r="F136" s="194"/>
      <c r="G136" s="194"/>
      <c r="H136" s="194"/>
    </row>
    <row r="137" spans="1:8" ht="15.75">
      <c r="A137" s="193"/>
      <c r="B137" s="3" t="s">
        <v>10</v>
      </c>
      <c r="C137" s="133">
        <v>60</v>
      </c>
      <c r="D137" s="104">
        <f t="shared" si="7"/>
        <v>93.75</v>
      </c>
      <c r="E137" s="194"/>
      <c r="F137" s="194"/>
      <c r="G137" s="194"/>
      <c r="H137" s="194"/>
    </row>
    <row r="138" spans="1:8" ht="15.75">
      <c r="A138" s="193"/>
      <c r="B138" s="3" t="s">
        <v>12</v>
      </c>
      <c r="C138" s="133">
        <v>60</v>
      </c>
      <c r="D138" s="104">
        <f t="shared" si="7"/>
        <v>68.75</v>
      </c>
      <c r="E138" s="194"/>
      <c r="F138" s="194"/>
      <c r="G138" s="194"/>
      <c r="H138" s="194"/>
    </row>
    <row r="139" spans="1:8" ht="15.75">
      <c r="A139" s="193"/>
      <c r="B139" s="3" t="s">
        <v>14</v>
      </c>
      <c r="C139" s="133">
        <v>60</v>
      </c>
      <c r="D139" s="104">
        <f t="shared" si="7"/>
        <v>68.75</v>
      </c>
      <c r="E139" s="194"/>
      <c r="F139" s="194"/>
      <c r="G139" s="194"/>
      <c r="H139" s="194"/>
    </row>
    <row r="140" spans="1:8">
      <c r="A140" s="193"/>
      <c r="C140" s="194"/>
      <c r="D140" s="194"/>
      <c r="E140" s="194"/>
      <c r="F140" s="194"/>
      <c r="G140" s="194"/>
      <c r="H140" s="194"/>
    </row>
    <row r="141" spans="1:8">
      <c r="A141" s="193"/>
      <c r="C141" s="194"/>
      <c r="D141" s="194"/>
      <c r="E141" s="194"/>
      <c r="F141" s="194"/>
      <c r="G141" s="194"/>
      <c r="H141" s="194"/>
    </row>
    <row r="142" spans="1:8">
      <c r="A142" s="193"/>
      <c r="C142" s="194"/>
      <c r="D142" s="194"/>
      <c r="E142" s="194"/>
      <c r="F142" s="194"/>
      <c r="G142" s="194"/>
      <c r="H142" s="194"/>
    </row>
    <row r="143" spans="1:8">
      <c r="A143" s="193"/>
      <c r="C143" s="194"/>
      <c r="D143" s="194"/>
      <c r="E143" s="194"/>
      <c r="F143" s="194"/>
      <c r="G143" s="194"/>
      <c r="H143" s="194"/>
    </row>
    <row r="144" spans="1:8">
      <c r="A144" s="193"/>
      <c r="C144" s="194"/>
      <c r="D144" s="194"/>
      <c r="E144" s="194"/>
      <c r="F144" s="194"/>
      <c r="G144" s="194"/>
      <c r="H144" s="194"/>
    </row>
    <row r="145" spans="1:8">
      <c r="A145" s="193"/>
      <c r="C145" s="194"/>
      <c r="D145" s="194"/>
      <c r="E145" s="194"/>
      <c r="F145" s="194"/>
      <c r="G145" s="194"/>
      <c r="H145" s="194"/>
    </row>
    <row r="146" spans="1:8">
      <c r="A146" s="193"/>
      <c r="C146" s="194"/>
      <c r="D146" s="194"/>
      <c r="E146" s="194"/>
      <c r="F146" s="194"/>
      <c r="G146" s="194"/>
      <c r="H146" s="194"/>
    </row>
    <row r="147" spans="1:8">
      <c r="A147" s="193"/>
      <c r="C147" s="194"/>
      <c r="D147" s="194"/>
      <c r="E147" s="194"/>
      <c r="F147" s="194"/>
      <c r="G147" s="194"/>
      <c r="H147" s="194"/>
    </row>
    <row r="148" spans="1:8">
      <c r="A148" s="193"/>
      <c r="C148" s="194"/>
      <c r="D148" s="194"/>
      <c r="E148" s="194"/>
      <c r="F148" s="194"/>
      <c r="G148" s="194"/>
      <c r="H148" s="194"/>
    </row>
    <row r="149" spans="1:8">
      <c r="A149" s="193"/>
      <c r="C149" s="194"/>
      <c r="D149" s="194"/>
      <c r="E149" s="194"/>
      <c r="F149" s="194"/>
      <c r="G149" s="194"/>
      <c r="H149" s="194"/>
    </row>
    <row r="150" spans="1:8">
      <c r="A150" s="193"/>
      <c r="C150" s="194"/>
      <c r="D150" s="194"/>
      <c r="E150" s="194"/>
      <c r="F150" s="194"/>
      <c r="G150" s="194"/>
      <c r="H150" s="194"/>
    </row>
    <row r="151" spans="1:8">
      <c r="A151" s="193"/>
      <c r="C151" s="194"/>
      <c r="D151" s="194"/>
      <c r="E151" s="194"/>
      <c r="F151" s="194"/>
      <c r="G151" s="194"/>
      <c r="H151" s="194"/>
    </row>
    <row r="152" spans="1:8">
      <c r="A152" s="193"/>
      <c r="C152" s="194"/>
      <c r="D152" s="194"/>
      <c r="E152" s="194"/>
      <c r="F152" s="194"/>
      <c r="G152" s="194"/>
      <c r="H152" s="194"/>
    </row>
    <row r="153" spans="1:8">
      <c r="A153" s="193"/>
      <c r="C153" s="194"/>
      <c r="D153" s="194"/>
      <c r="E153" s="194"/>
      <c r="F153" s="194"/>
      <c r="G153" s="194"/>
      <c r="H153" s="194"/>
    </row>
    <row r="154" spans="1:8">
      <c r="A154" s="193"/>
      <c r="C154" s="194"/>
      <c r="D154" s="194"/>
      <c r="E154" s="194"/>
      <c r="F154" s="194"/>
      <c r="G154" s="194"/>
      <c r="H154" s="194"/>
    </row>
    <row r="155" spans="1:8">
      <c r="A155" s="193"/>
      <c r="C155" s="194"/>
      <c r="D155" s="194"/>
      <c r="E155" s="194"/>
      <c r="F155" s="194"/>
      <c r="G155" s="194"/>
      <c r="H155" s="194"/>
    </row>
    <row r="156" spans="1:8">
      <c r="A156" s="193"/>
      <c r="C156" s="194"/>
      <c r="D156" s="194"/>
      <c r="E156" s="194"/>
      <c r="F156" s="194"/>
      <c r="G156" s="194"/>
      <c r="H156" s="194"/>
    </row>
    <row r="157" spans="1:8">
      <c r="A157" s="193"/>
      <c r="C157" s="194"/>
      <c r="D157" s="194"/>
      <c r="E157" s="194"/>
      <c r="F157" s="194"/>
      <c r="G157" s="194"/>
      <c r="H157" s="194"/>
    </row>
    <row r="158" spans="1:8">
      <c r="A158" s="193"/>
      <c r="C158" s="194"/>
      <c r="D158" s="194"/>
      <c r="E158" s="194"/>
      <c r="F158" s="194"/>
      <c r="G158" s="194"/>
      <c r="H158" s="194"/>
    </row>
    <row r="159" spans="1:8">
      <c r="A159" s="193"/>
      <c r="C159" s="194"/>
      <c r="D159" s="194"/>
      <c r="E159" s="194"/>
      <c r="F159" s="194"/>
      <c r="G159" s="194"/>
      <c r="H159" s="194"/>
    </row>
    <row r="160" spans="1:8">
      <c r="A160" s="193"/>
      <c r="C160" s="194"/>
      <c r="D160" s="194"/>
      <c r="E160" s="194"/>
      <c r="F160" s="194"/>
      <c r="G160" s="194"/>
      <c r="H160" s="194"/>
    </row>
    <row r="161" spans="1:8">
      <c r="A161" s="193"/>
      <c r="C161" s="194"/>
      <c r="D161" s="194"/>
      <c r="E161" s="194"/>
      <c r="F161" s="194"/>
      <c r="G161" s="194"/>
      <c r="H161" s="194"/>
    </row>
    <row r="162" spans="1:8">
      <c r="A162" s="193"/>
      <c r="C162" s="194"/>
      <c r="D162" s="194"/>
      <c r="E162" s="194"/>
      <c r="F162" s="194"/>
      <c r="G162" s="194"/>
      <c r="H162" s="194"/>
    </row>
    <row r="163" spans="1:8">
      <c r="A163" s="193"/>
      <c r="C163" s="194"/>
      <c r="D163" s="194"/>
      <c r="E163" s="194"/>
      <c r="F163" s="194"/>
      <c r="G163" s="194"/>
      <c r="H163" s="194"/>
    </row>
    <row r="164" spans="1:8">
      <c r="A164" s="193"/>
      <c r="C164" s="194"/>
      <c r="D164" s="194"/>
      <c r="E164" s="194"/>
      <c r="F164" s="194"/>
      <c r="G164" s="194"/>
      <c r="H164" s="194"/>
    </row>
    <row r="165" spans="1:8">
      <c r="A165" s="193"/>
      <c r="C165" s="194"/>
      <c r="D165" s="194"/>
      <c r="E165" s="194"/>
      <c r="F165" s="194"/>
      <c r="G165" s="194"/>
      <c r="H165" s="194"/>
    </row>
    <row r="166" spans="1:8">
      <c r="A166" s="193"/>
      <c r="C166" s="194"/>
      <c r="D166" s="194"/>
      <c r="E166" s="194"/>
      <c r="F166" s="194"/>
      <c r="G166" s="194"/>
      <c r="H166" s="194"/>
    </row>
    <row r="167" spans="1:8">
      <c r="A167" s="193"/>
      <c r="C167" s="194"/>
      <c r="D167" s="194"/>
      <c r="E167" s="194"/>
      <c r="F167" s="194"/>
      <c r="G167" s="194"/>
      <c r="H167" s="194"/>
    </row>
    <row r="168" spans="1:8">
      <c r="A168" s="193"/>
      <c r="C168" s="194"/>
      <c r="D168" s="194"/>
      <c r="E168" s="194"/>
      <c r="F168" s="194"/>
      <c r="G168" s="194"/>
      <c r="H168" s="194"/>
    </row>
    <row r="169" spans="1:8">
      <c r="A169" s="193"/>
      <c r="C169" s="194"/>
      <c r="D169" s="194"/>
      <c r="E169" s="194"/>
      <c r="F169" s="194"/>
      <c r="G169" s="194"/>
      <c r="H169" s="194"/>
    </row>
    <row r="170" spans="1:8">
      <c r="A170" s="193"/>
      <c r="C170" s="194"/>
      <c r="D170" s="194"/>
      <c r="E170" s="194"/>
      <c r="F170" s="194"/>
      <c r="G170" s="194"/>
      <c r="H170" s="194"/>
    </row>
    <row r="171" spans="1:8">
      <c r="A171" s="193"/>
      <c r="C171" s="194"/>
      <c r="D171" s="194"/>
      <c r="E171" s="194"/>
      <c r="F171" s="194"/>
      <c r="G171" s="194"/>
      <c r="H171" s="194"/>
    </row>
    <row r="172" spans="1:8">
      <c r="A172" s="193"/>
      <c r="C172" s="194"/>
      <c r="D172" s="194"/>
      <c r="E172" s="194"/>
      <c r="F172" s="194"/>
      <c r="G172" s="194"/>
      <c r="H172" s="194"/>
    </row>
    <row r="173" spans="1:8">
      <c r="A173" s="193"/>
      <c r="C173" s="194"/>
      <c r="D173" s="194"/>
      <c r="E173" s="194"/>
      <c r="F173" s="194"/>
      <c r="G173" s="194"/>
      <c r="H173" s="194"/>
    </row>
    <row r="174" spans="1:8">
      <c r="A174" s="193"/>
      <c r="C174" s="194"/>
      <c r="D174" s="194"/>
      <c r="E174" s="194"/>
      <c r="F174" s="194"/>
      <c r="G174" s="194"/>
      <c r="H174" s="194"/>
    </row>
    <row r="175" spans="1:8">
      <c r="A175" s="193"/>
      <c r="C175" s="194"/>
      <c r="D175" s="194"/>
      <c r="E175" s="194"/>
      <c r="F175" s="194"/>
      <c r="G175" s="194"/>
      <c r="H175" s="194"/>
    </row>
    <row r="176" spans="1:8">
      <c r="A176" s="193"/>
      <c r="C176" s="194"/>
      <c r="D176" s="194"/>
      <c r="E176" s="194"/>
      <c r="F176" s="194"/>
      <c r="G176" s="194"/>
      <c r="H176" s="194"/>
    </row>
    <row r="177" spans="1:8">
      <c r="A177" s="193"/>
      <c r="C177" s="194"/>
      <c r="D177" s="194"/>
      <c r="E177" s="194"/>
      <c r="F177" s="194"/>
      <c r="G177" s="194"/>
      <c r="H177" s="194"/>
    </row>
    <row r="178" spans="1:8">
      <c r="A178" s="193"/>
      <c r="C178" s="194"/>
      <c r="D178" s="194"/>
      <c r="E178" s="194"/>
      <c r="F178" s="194"/>
      <c r="G178" s="194"/>
      <c r="H178" s="194"/>
    </row>
    <row r="179" spans="1:8">
      <c r="A179" s="193"/>
      <c r="C179" s="194"/>
      <c r="D179" s="194"/>
      <c r="E179" s="194"/>
      <c r="F179" s="194"/>
      <c r="G179" s="194"/>
      <c r="H179" s="194"/>
    </row>
    <row r="180" spans="1:8">
      <c r="A180" s="193"/>
      <c r="C180" s="194"/>
      <c r="D180" s="194"/>
      <c r="E180" s="194"/>
      <c r="F180" s="194"/>
      <c r="G180" s="194"/>
      <c r="H180" s="194"/>
    </row>
    <row r="181" spans="1:8">
      <c r="A181" s="193"/>
      <c r="C181" s="194"/>
      <c r="D181" s="194"/>
      <c r="E181" s="194"/>
      <c r="F181" s="194"/>
      <c r="G181" s="194"/>
      <c r="H181" s="194"/>
    </row>
    <row r="182" spans="1:8">
      <c r="A182" s="193"/>
      <c r="C182" s="194"/>
      <c r="D182" s="194"/>
      <c r="E182" s="194"/>
      <c r="F182" s="194"/>
      <c r="G182" s="194"/>
      <c r="H182" s="194"/>
    </row>
    <row r="183" spans="1:8">
      <c r="A183" s="193"/>
      <c r="C183" s="194"/>
      <c r="D183" s="194"/>
      <c r="E183" s="194"/>
      <c r="F183" s="194"/>
      <c r="G183" s="194"/>
      <c r="H183" s="194"/>
    </row>
    <row r="184" spans="1:8">
      <c r="A184" s="193"/>
      <c r="C184" s="194"/>
      <c r="D184" s="194"/>
      <c r="E184" s="194"/>
      <c r="F184" s="194"/>
      <c r="G184" s="194"/>
      <c r="H184" s="194"/>
    </row>
    <row r="185" spans="1:8">
      <c r="A185" s="193"/>
      <c r="C185" s="194"/>
      <c r="D185" s="194"/>
      <c r="E185" s="194"/>
      <c r="F185" s="194"/>
      <c r="G185" s="194"/>
      <c r="H185" s="194"/>
    </row>
    <row r="186" spans="1:8">
      <c r="A186" s="193"/>
      <c r="C186" s="194"/>
      <c r="D186" s="194"/>
      <c r="E186" s="194"/>
      <c r="F186" s="194"/>
      <c r="G186" s="194"/>
      <c r="H186" s="194"/>
    </row>
    <row r="187" spans="1:8">
      <c r="A187" s="193"/>
      <c r="C187" s="194"/>
      <c r="D187" s="194"/>
      <c r="E187" s="194"/>
      <c r="F187" s="194"/>
      <c r="G187" s="194"/>
      <c r="H187" s="194"/>
    </row>
    <row r="188" spans="1:8">
      <c r="A188" s="193"/>
      <c r="C188" s="194"/>
      <c r="D188" s="194"/>
      <c r="E188" s="194"/>
      <c r="F188" s="194"/>
      <c r="G188" s="194"/>
      <c r="H188" s="194"/>
    </row>
    <row r="189" spans="1:8">
      <c r="A189" s="193"/>
      <c r="C189" s="194"/>
      <c r="D189" s="194"/>
      <c r="E189" s="194"/>
      <c r="F189" s="194"/>
      <c r="G189" s="194"/>
      <c r="H189" s="194"/>
    </row>
    <row r="190" spans="1:8">
      <c r="A190" s="193"/>
      <c r="C190" s="194"/>
      <c r="D190" s="194"/>
      <c r="E190" s="194"/>
      <c r="F190" s="194"/>
      <c r="G190" s="194"/>
      <c r="H190" s="194"/>
    </row>
    <row r="191" spans="1:8">
      <c r="A191" s="193"/>
      <c r="C191" s="194"/>
      <c r="D191" s="194"/>
      <c r="E191" s="194"/>
      <c r="F191" s="194"/>
      <c r="G191" s="194"/>
      <c r="H191" s="194"/>
    </row>
    <row r="192" spans="1:8">
      <c r="A192" s="193"/>
      <c r="C192" s="194"/>
      <c r="D192" s="194"/>
      <c r="E192" s="194"/>
      <c r="F192" s="194"/>
      <c r="G192" s="194"/>
      <c r="H192" s="194"/>
    </row>
    <row r="193" spans="1:8">
      <c r="A193" s="193"/>
      <c r="C193" s="194"/>
      <c r="D193" s="194"/>
      <c r="E193" s="194"/>
      <c r="F193" s="194"/>
      <c r="G193" s="194"/>
      <c r="H193" s="194"/>
    </row>
    <row r="194" spans="1:8">
      <c r="A194" s="193"/>
      <c r="C194" s="194"/>
      <c r="D194" s="194"/>
      <c r="E194" s="194"/>
      <c r="F194" s="194"/>
      <c r="G194" s="194"/>
      <c r="H194" s="194"/>
    </row>
    <row r="195" spans="1:8">
      <c r="A195" s="193"/>
      <c r="C195" s="194"/>
      <c r="D195" s="194"/>
      <c r="E195" s="194"/>
      <c r="F195" s="194"/>
      <c r="G195" s="194"/>
      <c r="H195" s="194"/>
    </row>
    <row r="196" spans="1:8">
      <c r="A196" s="193"/>
      <c r="C196" s="194"/>
      <c r="D196" s="194"/>
      <c r="E196" s="194"/>
      <c r="F196" s="194"/>
      <c r="G196" s="194"/>
      <c r="H196" s="194"/>
    </row>
    <row r="197" spans="1:8">
      <c r="A197" s="193"/>
      <c r="C197" s="194"/>
      <c r="D197" s="194"/>
      <c r="E197" s="194"/>
      <c r="F197" s="194"/>
      <c r="G197" s="194"/>
      <c r="H197" s="194"/>
    </row>
    <row r="198" spans="1:8">
      <c r="A198" s="193"/>
      <c r="C198" s="194"/>
      <c r="D198" s="194"/>
      <c r="E198" s="194"/>
      <c r="F198" s="194"/>
      <c r="G198" s="194"/>
      <c r="H198" s="194"/>
    </row>
    <row r="199" spans="1:8">
      <c r="A199" s="193"/>
      <c r="C199" s="194"/>
      <c r="D199" s="194"/>
      <c r="E199" s="194"/>
      <c r="F199" s="194"/>
      <c r="G199" s="194"/>
      <c r="H199" s="194"/>
    </row>
    <row r="200" spans="1:8">
      <c r="A200" s="193"/>
      <c r="C200" s="194"/>
      <c r="D200" s="194"/>
      <c r="E200" s="194"/>
      <c r="F200" s="194"/>
      <c r="G200" s="194"/>
      <c r="H200" s="194"/>
    </row>
    <row r="201" spans="1:8">
      <c r="A201" s="193"/>
      <c r="C201" s="194"/>
      <c r="D201" s="194"/>
      <c r="E201" s="194"/>
      <c r="F201" s="194"/>
      <c r="G201" s="194"/>
      <c r="H201" s="194"/>
    </row>
    <row r="202" spans="1:8">
      <c r="A202" s="193"/>
      <c r="C202" s="194"/>
      <c r="D202" s="194"/>
      <c r="E202" s="194"/>
      <c r="F202" s="194"/>
      <c r="G202" s="194"/>
      <c r="H202" s="194"/>
    </row>
    <row r="203" spans="1:8">
      <c r="A203" s="193"/>
      <c r="C203" s="194"/>
      <c r="D203" s="194"/>
      <c r="E203" s="194"/>
      <c r="F203" s="194"/>
      <c r="G203" s="194"/>
      <c r="H203" s="194"/>
    </row>
    <row r="204" spans="1:8">
      <c r="A204" s="193"/>
      <c r="C204" s="194"/>
      <c r="D204" s="194"/>
      <c r="E204" s="194"/>
      <c r="F204" s="194"/>
      <c r="G204" s="194"/>
      <c r="H204" s="194"/>
    </row>
    <row r="205" spans="1:8">
      <c r="A205" s="193"/>
      <c r="C205" s="194"/>
      <c r="D205" s="194"/>
      <c r="E205" s="194"/>
      <c r="F205" s="194"/>
      <c r="G205" s="194"/>
      <c r="H205" s="194"/>
    </row>
    <row r="206" spans="1:8">
      <c r="A206" s="193"/>
      <c r="C206" s="194"/>
      <c r="D206" s="194"/>
      <c r="E206" s="194"/>
      <c r="F206" s="194"/>
      <c r="G206" s="194"/>
      <c r="H206" s="194"/>
    </row>
    <row r="207" spans="1:8">
      <c r="A207" s="193"/>
      <c r="C207" s="194"/>
      <c r="D207" s="194"/>
      <c r="E207" s="194"/>
      <c r="F207" s="194"/>
      <c r="G207" s="194"/>
      <c r="H207" s="194"/>
    </row>
    <row r="208" spans="1:8">
      <c r="A208" s="193"/>
      <c r="C208" s="194"/>
      <c r="D208" s="194"/>
      <c r="E208" s="194"/>
      <c r="F208" s="194"/>
      <c r="G208" s="194"/>
      <c r="H208" s="194"/>
    </row>
    <row r="209" spans="1:8">
      <c r="A209" s="193"/>
      <c r="C209" s="194"/>
      <c r="D209" s="194"/>
      <c r="E209" s="194"/>
      <c r="F209" s="194"/>
      <c r="G209" s="194"/>
      <c r="H209" s="194"/>
    </row>
    <row r="210" spans="1:8">
      <c r="A210" s="193"/>
      <c r="C210" s="194"/>
      <c r="D210" s="194"/>
      <c r="E210" s="194"/>
      <c r="F210" s="194"/>
      <c r="G210" s="194"/>
      <c r="H210" s="194"/>
    </row>
    <row r="211" spans="1:8">
      <c r="A211" s="193"/>
      <c r="C211" s="194"/>
      <c r="D211" s="194"/>
      <c r="E211" s="194"/>
      <c r="F211" s="194"/>
      <c r="G211" s="194"/>
      <c r="H211" s="194"/>
    </row>
    <row r="212" spans="1:8">
      <c r="A212" s="193"/>
      <c r="C212" s="194"/>
      <c r="D212" s="194"/>
      <c r="E212" s="194"/>
      <c r="F212" s="194"/>
      <c r="G212" s="194"/>
      <c r="H212" s="194"/>
    </row>
    <row r="213" spans="1:8">
      <c r="A213" s="193"/>
      <c r="C213" s="194"/>
      <c r="D213" s="194"/>
      <c r="E213" s="194"/>
      <c r="F213" s="194"/>
      <c r="G213" s="194"/>
      <c r="H213" s="194"/>
    </row>
    <row r="214" spans="1:8">
      <c r="A214" s="193"/>
      <c r="C214" s="194"/>
      <c r="D214" s="194"/>
      <c r="E214" s="194"/>
      <c r="F214" s="194"/>
      <c r="G214" s="194"/>
      <c r="H214" s="194"/>
    </row>
    <row r="215" spans="1:8">
      <c r="A215" s="193"/>
      <c r="C215" s="194"/>
      <c r="D215" s="194"/>
      <c r="E215" s="194"/>
      <c r="F215" s="194"/>
      <c r="G215" s="194"/>
      <c r="H215" s="194"/>
    </row>
    <row r="216" spans="1:8">
      <c r="A216" s="193"/>
      <c r="C216" s="194"/>
      <c r="D216" s="194"/>
      <c r="E216" s="194"/>
      <c r="F216" s="194"/>
      <c r="G216" s="194"/>
      <c r="H216" s="194"/>
    </row>
    <row r="217" spans="1:8">
      <c r="A217" s="193"/>
      <c r="C217" s="194"/>
      <c r="D217" s="194"/>
      <c r="E217" s="194"/>
      <c r="F217" s="194"/>
      <c r="G217" s="194"/>
      <c r="H217" s="194"/>
    </row>
    <row r="218" spans="1:8">
      <c r="A218" s="193"/>
      <c r="C218" s="194"/>
      <c r="D218" s="194"/>
      <c r="E218" s="194"/>
      <c r="F218" s="194"/>
      <c r="G218" s="194"/>
      <c r="H218" s="194"/>
    </row>
    <row r="219" spans="1:8">
      <c r="A219" s="193"/>
      <c r="C219" s="194"/>
      <c r="D219" s="194"/>
      <c r="E219" s="194"/>
      <c r="F219" s="194"/>
      <c r="G219" s="194"/>
      <c r="H219" s="194"/>
    </row>
    <row r="220" spans="1:8">
      <c r="A220" s="193"/>
      <c r="C220" s="194"/>
      <c r="D220" s="194"/>
      <c r="E220" s="194"/>
      <c r="F220" s="194"/>
      <c r="G220" s="194"/>
      <c r="H220" s="194"/>
    </row>
    <row r="221" spans="1:8">
      <c r="A221" s="193"/>
      <c r="C221" s="194"/>
      <c r="D221" s="194"/>
      <c r="E221" s="194"/>
      <c r="F221" s="194"/>
      <c r="G221" s="194"/>
      <c r="H221" s="194"/>
    </row>
    <row r="222" spans="1:8">
      <c r="A222" s="193"/>
      <c r="C222" s="194"/>
      <c r="D222" s="194"/>
      <c r="E222" s="194"/>
      <c r="F222" s="194"/>
      <c r="G222" s="194"/>
      <c r="H222" s="194"/>
    </row>
    <row r="223" spans="1:8">
      <c r="A223" s="193"/>
      <c r="C223" s="194"/>
      <c r="D223" s="194"/>
      <c r="E223" s="194"/>
      <c r="F223" s="194"/>
      <c r="G223" s="194"/>
      <c r="H223" s="194"/>
    </row>
    <row r="224" spans="1:8">
      <c r="A224" s="193"/>
      <c r="C224" s="194"/>
      <c r="D224" s="194"/>
      <c r="E224" s="194"/>
      <c r="F224" s="194"/>
      <c r="G224" s="194"/>
      <c r="H224" s="194"/>
    </row>
    <row r="225" spans="1:8">
      <c r="A225" s="193"/>
      <c r="C225" s="194"/>
      <c r="D225" s="194"/>
      <c r="E225" s="194"/>
      <c r="F225" s="194"/>
      <c r="G225" s="194"/>
      <c r="H225" s="194"/>
    </row>
    <row r="226" spans="1:8">
      <c r="A226" s="193"/>
      <c r="C226" s="194"/>
      <c r="D226" s="194"/>
      <c r="E226" s="194"/>
      <c r="F226" s="194"/>
      <c r="G226" s="194"/>
      <c r="H226" s="194"/>
    </row>
    <row r="227" spans="1:8">
      <c r="A227" s="193"/>
      <c r="C227" s="194"/>
      <c r="D227" s="194"/>
      <c r="E227" s="194"/>
      <c r="F227" s="194"/>
      <c r="G227" s="194"/>
      <c r="H227" s="194"/>
    </row>
    <row r="228" spans="1:8">
      <c r="A228" s="193"/>
      <c r="C228" s="194"/>
      <c r="D228" s="194"/>
      <c r="E228" s="194"/>
      <c r="F228" s="194"/>
      <c r="G228" s="194"/>
      <c r="H228" s="194"/>
    </row>
    <row r="229" spans="1:8">
      <c r="A229" s="193"/>
      <c r="C229" s="194"/>
      <c r="D229" s="194"/>
      <c r="E229" s="194"/>
      <c r="F229" s="194"/>
      <c r="G229" s="194"/>
      <c r="H229" s="194"/>
    </row>
    <row r="230" spans="1:8">
      <c r="A230" s="193"/>
      <c r="C230" s="194"/>
      <c r="D230" s="194"/>
      <c r="E230" s="194"/>
      <c r="F230" s="194"/>
      <c r="G230" s="194"/>
      <c r="H230" s="194"/>
    </row>
    <row r="231" spans="1:8">
      <c r="A231" s="193"/>
      <c r="C231" s="194"/>
      <c r="D231" s="194"/>
      <c r="E231" s="194"/>
      <c r="F231" s="194"/>
      <c r="G231" s="194"/>
      <c r="H231" s="194"/>
    </row>
    <row r="232" spans="1:8">
      <c r="A232" s="193"/>
      <c r="C232" s="194"/>
      <c r="D232" s="194"/>
      <c r="E232" s="194"/>
      <c r="F232" s="194"/>
      <c r="G232" s="194"/>
      <c r="H232" s="194"/>
    </row>
    <row r="233" spans="1:8">
      <c r="A233" s="193"/>
      <c r="C233" s="194"/>
      <c r="D233" s="194"/>
      <c r="E233" s="194"/>
      <c r="F233" s="194"/>
      <c r="G233" s="194"/>
      <c r="H233" s="194"/>
    </row>
    <row r="234" spans="1:8">
      <c r="A234" s="193"/>
      <c r="C234" s="194"/>
      <c r="D234" s="194"/>
      <c r="E234" s="194"/>
      <c r="F234" s="194"/>
      <c r="G234" s="194"/>
      <c r="H234" s="194"/>
    </row>
    <row r="235" spans="1:8">
      <c r="A235" s="193"/>
      <c r="C235" s="194"/>
      <c r="D235" s="194"/>
      <c r="E235" s="194"/>
      <c r="F235" s="194"/>
      <c r="G235" s="194"/>
      <c r="H235" s="194"/>
    </row>
    <row r="236" spans="1:8">
      <c r="A236" s="193"/>
      <c r="C236" s="194"/>
      <c r="D236" s="194"/>
      <c r="E236" s="194"/>
      <c r="F236" s="194"/>
      <c r="G236" s="194"/>
      <c r="H236" s="194"/>
    </row>
    <row r="237" spans="1:8">
      <c r="A237" s="193"/>
      <c r="C237" s="194"/>
      <c r="D237" s="194"/>
      <c r="E237" s="194"/>
      <c r="F237" s="194"/>
      <c r="G237" s="194"/>
      <c r="H237" s="194"/>
    </row>
    <row r="238" spans="1:8">
      <c r="A238" s="193"/>
      <c r="C238" s="194"/>
      <c r="D238" s="194"/>
      <c r="E238" s="194"/>
      <c r="F238" s="194"/>
      <c r="G238" s="194"/>
      <c r="H238" s="194"/>
    </row>
    <row r="239" spans="1:8">
      <c r="A239" s="193"/>
      <c r="C239" s="194"/>
      <c r="D239" s="194"/>
      <c r="E239" s="194"/>
      <c r="F239" s="194"/>
      <c r="G239" s="194"/>
      <c r="H239" s="194"/>
    </row>
    <row r="240" spans="1:8">
      <c r="A240" s="193"/>
      <c r="C240" s="194"/>
      <c r="D240" s="194"/>
      <c r="E240" s="194"/>
      <c r="F240" s="194"/>
      <c r="G240" s="194"/>
      <c r="H240" s="194"/>
    </row>
    <row r="241" spans="1:8">
      <c r="A241" s="193"/>
      <c r="C241" s="194"/>
      <c r="D241" s="194"/>
      <c r="E241" s="194"/>
      <c r="F241" s="194"/>
      <c r="G241" s="194"/>
      <c r="H241" s="194"/>
    </row>
    <row r="242" spans="1:8">
      <c r="A242" s="193"/>
      <c r="C242" s="194"/>
      <c r="D242" s="194"/>
      <c r="E242" s="194"/>
      <c r="F242" s="194"/>
      <c r="G242" s="194"/>
      <c r="H242" s="194"/>
    </row>
    <row r="243" spans="1:8">
      <c r="A243" s="193"/>
      <c r="C243" s="194"/>
      <c r="D243" s="194"/>
      <c r="E243" s="194"/>
      <c r="F243" s="194"/>
      <c r="G243" s="194"/>
      <c r="H243" s="194"/>
    </row>
    <row r="244" spans="1:8">
      <c r="A244" s="193"/>
      <c r="C244" s="194"/>
      <c r="D244" s="194"/>
      <c r="E244" s="194"/>
      <c r="F244" s="194"/>
      <c r="G244" s="194"/>
      <c r="H244" s="194"/>
    </row>
    <row r="245" spans="1:8">
      <c r="A245" s="193"/>
      <c r="C245" s="194"/>
      <c r="D245" s="194"/>
      <c r="E245" s="194"/>
      <c r="F245" s="194"/>
      <c r="G245" s="194"/>
      <c r="H245" s="194"/>
    </row>
    <row r="246" spans="1:8">
      <c r="A246" s="193"/>
      <c r="C246" s="194"/>
      <c r="D246" s="194"/>
      <c r="E246" s="194"/>
      <c r="F246" s="194"/>
      <c r="G246" s="194"/>
      <c r="H246" s="194"/>
    </row>
    <row r="247" spans="1:8">
      <c r="A247" s="193"/>
      <c r="C247" s="194"/>
      <c r="D247" s="194"/>
      <c r="E247" s="194"/>
      <c r="F247" s="194"/>
      <c r="G247" s="194"/>
      <c r="H247" s="194"/>
    </row>
    <row r="248" spans="1:8">
      <c r="A248" s="193"/>
      <c r="C248" s="194"/>
      <c r="D248" s="194"/>
      <c r="E248" s="194"/>
      <c r="F248" s="194"/>
      <c r="G248" s="194"/>
      <c r="H248" s="194"/>
    </row>
    <row r="249" spans="1:8">
      <c r="A249" s="193"/>
      <c r="C249" s="194"/>
      <c r="D249" s="194"/>
      <c r="E249" s="194"/>
      <c r="F249" s="194"/>
      <c r="G249" s="194"/>
      <c r="H249" s="194"/>
    </row>
    <row r="250" spans="1:8">
      <c r="A250" s="193"/>
      <c r="C250" s="194"/>
      <c r="D250" s="194"/>
      <c r="E250" s="194"/>
      <c r="F250" s="194"/>
      <c r="G250" s="194"/>
      <c r="H250" s="194"/>
    </row>
    <row r="251" spans="1:8">
      <c r="A251" s="193"/>
      <c r="C251" s="194"/>
      <c r="D251" s="194"/>
      <c r="E251" s="194"/>
      <c r="F251" s="194"/>
      <c r="G251" s="194"/>
      <c r="H251" s="194"/>
    </row>
    <row r="252" spans="1:8">
      <c r="A252" s="193"/>
      <c r="C252" s="194"/>
      <c r="D252" s="194"/>
      <c r="E252" s="194"/>
      <c r="F252" s="194"/>
      <c r="G252" s="194"/>
      <c r="H252" s="194"/>
    </row>
    <row r="253" spans="1:8">
      <c r="A253" s="193"/>
      <c r="C253" s="194"/>
      <c r="D253" s="194"/>
      <c r="E253" s="194"/>
      <c r="F253" s="194"/>
      <c r="G253" s="194"/>
      <c r="H253" s="194"/>
    </row>
    <row r="254" spans="1:8">
      <c r="A254" s="193"/>
      <c r="C254" s="194"/>
      <c r="D254" s="194"/>
      <c r="E254" s="194"/>
      <c r="F254" s="194"/>
      <c r="G254" s="194"/>
      <c r="H254" s="194"/>
    </row>
    <row r="255" spans="1:8">
      <c r="A255" s="193"/>
      <c r="C255" s="194"/>
      <c r="D255" s="194"/>
      <c r="E255" s="194"/>
      <c r="F255" s="194"/>
      <c r="G255" s="194"/>
      <c r="H255" s="194"/>
    </row>
    <row r="256" spans="1:8">
      <c r="A256" s="193"/>
      <c r="C256" s="194"/>
      <c r="D256" s="194"/>
      <c r="E256" s="194"/>
      <c r="F256" s="194"/>
      <c r="G256" s="194"/>
      <c r="H256" s="194"/>
    </row>
    <row r="257" spans="1:8">
      <c r="A257" s="193"/>
      <c r="C257" s="194"/>
      <c r="D257" s="194"/>
      <c r="E257" s="194"/>
      <c r="F257" s="194"/>
      <c r="G257" s="194"/>
      <c r="H257" s="194"/>
    </row>
    <row r="258" spans="1:8">
      <c r="A258" s="193"/>
      <c r="C258" s="194"/>
      <c r="D258" s="194"/>
      <c r="E258" s="194"/>
      <c r="F258" s="194"/>
      <c r="G258" s="194"/>
      <c r="H258" s="194"/>
    </row>
    <row r="259" spans="1:8">
      <c r="A259" s="193"/>
      <c r="C259" s="194"/>
      <c r="D259" s="194"/>
      <c r="E259" s="194"/>
      <c r="F259" s="194"/>
      <c r="G259" s="194"/>
      <c r="H259" s="194"/>
    </row>
    <row r="260" spans="1:8">
      <c r="A260" s="193"/>
      <c r="C260" s="194"/>
      <c r="D260" s="194"/>
      <c r="E260" s="194"/>
      <c r="F260" s="194"/>
      <c r="G260" s="194"/>
      <c r="H260" s="194"/>
    </row>
    <row r="261" spans="1:8">
      <c r="A261" s="193"/>
      <c r="C261" s="194"/>
      <c r="D261" s="194"/>
      <c r="E261" s="194"/>
      <c r="F261" s="194"/>
      <c r="G261" s="194"/>
      <c r="H261" s="194"/>
    </row>
    <row r="262" spans="1:8">
      <c r="A262" s="193"/>
      <c r="C262" s="194"/>
      <c r="D262" s="194"/>
      <c r="E262" s="194"/>
      <c r="F262" s="194"/>
      <c r="G262" s="194"/>
      <c r="H262" s="194"/>
    </row>
    <row r="263" spans="1:8">
      <c r="A263" s="193"/>
      <c r="C263" s="194"/>
      <c r="D263" s="194"/>
      <c r="E263" s="194"/>
      <c r="F263" s="194"/>
      <c r="G263" s="194"/>
      <c r="H263" s="194"/>
    </row>
    <row r="264" spans="1:8">
      <c r="A264" s="193"/>
      <c r="C264" s="194"/>
      <c r="D264" s="194"/>
      <c r="E264" s="194"/>
      <c r="F264" s="194"/>
      <c r="G264" s="194"/>
      <c r="H264" s="194"/>
    </row>
    <row r="265" spans="1:8">
      <c r="A265" s="193"/>
      <c r="C265" s="194"/>
      <c r="D265" s="194"/>
      <c r="E265" s="194"/>
      <c r="F265" s="194"/>
      <c r="G265" s="194"/>
      <c r="H265" s="194"/>
    </row>
    <row r="266" spans="1:8">
      <c r="A266" s="193"/>
      <c r="C266" s="194"/>
      <c r="D266" s="194"/>
      <c r="E266" s="194"/>
      <c r="F266" s="194"/>
      <c r="G266" s="194"/>
      <c r="H266" s="194"/>
    </row>
    <row r="267" spans="1:8">
      <c r="A267" s="193"/>
      <c r="C267" s="194"/>
      <c r="D267" s="194"/>
      <c r="E267" s="194"/>
      <c r="F267" s="194"/>
      <c r="G267" s="194"/>
      <c r="H267" s="194"/>
    </row>
    <row r="268" spans="1:8">
      <c r="A268" s="193"/>
      <c r="C268" s="194"/>
      <c r="D268" s="194"/>
      <c r="E268" s="194"/>
      <c r="F268" s="194"/>
      <c r="G268" s="194"/>
      <c r="H268" s="194"/>
    </row>
    <row r="269" spans="1:8">
      <c r="A269" s="193"/>
      <c r="C269" s="194"/>
      <c r="D269" s="194"/>
      <c r="E269" s="194"/>
      <c r="F269" s="194"/>
      <c r="G269" s="194"/>
      <c r="H269" s="194"/>
    </row>
    <row r="270" spans="1:8">
      <c r="A270" s="193"/>
      <c r="C270" s="194"/>
      <c r="D270" s="194"/>
      <c r="E270" s="194"/>
      <c r="F270" s="194"/>
      <c r="G270" s="194"/>
      <c r="H270" s="194"/>
    </row>
    <row r="271" spans="1:8">
      <c r="A271" s="193"/>
      <c r="C271" s="194"/>
      <c r="D271" s="194"/>
      <c r="E271" s="194"/>
      <c r="F271" s="194"/>
      <c r="G271" s="194"/>
      <c r="H271" s="194"/>
    </row>
    <row r="272" spans="1:8">
      <c r="A272" s="193"/>
      <c r="C272" s="194"/>
      <c r="D272" s="194"/>
      <c r="E272" s="194"/>
      <c r="F272" s="194"/>
      <c r="G272" s="194"/>
      <c r="H272" s="194"/>
    </row>
    <row r="273" spans="1:8">
      <c r="A273" s="193"/>
      <c r="C273" s="194"/>
      <c r="D273" s="194"/>
      <c r="E273" s="194"/>
      <c r="F273" s="194"/>
      <c r="G273" s="194"/>
      <c r="H273" s="194"/>
    </row>
    <row r="274" spans="1:8">
      <c r="A274" s="193"/>
      <c r="C274" s="194"/>
      <c r="D274" s="194"/>
      <c r="E274" s="194"/>
      <c r="F274" s="194"/>
      <c r="G274" s="194"/>
      <c r="H274" s="194"/>
    </row>
    <row r="275" spans="1:8">
      <c r="A275" s="193"/>
      <c r="C275" s="194"/>
      <c r="D275" s="194"/>
      <c r="E275" s="194"/>
      <c r="F275" s="194"/>
      <c r="G275" s="194"/>
      <c r="H275" s="194"/>
    </row>
    <row r="276" spans="1:8">
      <c r="A276" s="193"/>
      <c r="C276" s="194"/>
      <c r="D276" s="194"/>
      <c r="E276" s="194"/>
      <c r="F276" s="194"/>
      <c r="G276" s="194"/>
      <c r="H276" s="194"/>
    </row>
    <row r="277" spans="1:8">
      <c r="A277" s="193"/>
      <c r="C277" s="194"/>
      <c r="D277" s="194"/>
      <c r="E277" s="194"/>
      <c r="F277" s="194"/>
      <c r="G277" s="194"/>
      <c r="H277" s="194"/>
    </row>
    <row r="278" spans="1:8">
      <c r="A278" s="193"/>
      <c r="C278" s="194"/>
      <c r="D278" s="194"/>
      <c r="E278" s="194"/>
      <c r="F278" s="194"/>
      <c r="G278" s="194"/>
      <c r="H278" s="194"/>
    </row>
    <row r="279" spans="1:8">
      <c r="A279" s="193"/>
      <c r="C279" s="194"/>
      <c r="D279" s="194"/>
      <c r="E279" s="194"/>
      <c r="F279" s="194"/>
      <c r="G279" s="194"/>
      <c r="H279" s="194"/>
    </row>
    <row r="280" spans="1:8">
      <c r="A280" s="193"/>
      <c r="C280" s="194"/>
      <c r="D280" s="194"/>
      <c r="E280" s="194"/>
      <c r="F280" s="194"/>
      <c r="G280" s="194"/>
      <c r="H280" s="194"/>
    </row>
    <row r="281" spans="1:8">
      <c r="A281" s="193"/>
      <c r="C281" s="194"/>
      <c r="D281" s="194"/>
      <c r="E281" s="194"/>
      <c r="F281" s="194"/>
      <c r="G281" s="194"/>
      <c r="H281" s="194"/>
    </row>
    <row r="282" spans="1:8">
      <c r="A282" s="193"/>
      <c r="C282" s="194"/>
      <c r="D282" s="194"/>
      <c r="E282" s="194"/>
      <c r="F282" s="194"/>
      <c r="G282" s="194"/>
      <c r="H282" s="194"/>
    </row>
    <row r="283" spans="1:8">
      <c r="A283" s="193"/>
      <c r="C283" s="194"/>
      <c r="D283" s="194"/>
      <c r="E283" s="194"/>
      <c r="F283" s="194"/>
      <c r="G283" s="194"/>
      <c r="H283" s="194"/>
    </row>
    <row r="284" spans="1:8">
      <c r="A284" s="193"/>
      <c r="C284" s="194"/>
      <c r="D284" s="194"/>
      <c r="E284" s="194"/>
      <c r="F284" s="194"/>
      <c r="G284" s="194"/>
      <c r="H284" s="194"/>
    </row>
    <row r="285" spans="1:8">
      <c r="A285" s="193"/>
      <c r="C285" s="194"/>
      <c r="D285" s="194"/>
      <c r="E285" s="194"/>
      <c r="F285" s="194"/>
      <c r="G285" s="194"/>
      <c r="H285" s="194"/>
    </row>
    <row r="286" spans="1:8">
      <c r="A286" s="193"/>
      <c r="C286" s="194"/>
      <c r="D286" s="194"/>
      <c r="E286" s="194"/>
      <c r="F286" s="194"/>
      <c r="G286" s="194"/>
      <c r="H286" s="194"/>
    </row>
    <row r="287" spans="1:8">
      <c r="A287" s="193"/>
      <c r="C287" s="194"/>
      <c r="D287" s="194"/>
      <c r="E287" s="194"/>
      <c r="F287" s="194"/>
      <c r="G287" s="194"/>
      <c r="H287" s="194"/>
    </row>
    <row r="288" spans="1:8">
      <c r="A288" s="193"/>
      <c r="C288" s="194"/>
      <c r="D288" s="194"/>
      <c r="E288" s="194"/>
      <c r="F288" s="194"/>
      <c r="G288" s="194"/>
      <c r="H288" s="194"/>
    </row>
    <row r="289" spans="1:8">
      <c r="A289" s="193"/>
      <c r="C289" s="194"/>
      <c r="D289" s="194"/>
      <c r="E289" s="194"/>
      <c r="F289" s="194"/>
      <c r="G289" s="194"/>
      <c r="H289" s="194"/>
    </row>
    <row r="290" spans="1:8">
      <c r="A290" s="193"/>
      <c r="C290" s="194"/>
      <c r="D290" s="194"/>
      <c r="E290" s="194"/>
      <c r="F290" s="194"/>
      <c r="G290" s="194"/>
      <c r="H290" s="194"/>
    </row>
    <row r="291" spans="1:8">
      <c r="A291" s="193"/>
      <c r="C291" s="194"/>
      <c r="D291" s="194"/>
      <c r="E291" s="194"/>
      <c r="F291" s="194"/>
      <c r="G291" s="194"/>
      <c r="H291" s="194"/>
    </row>
    <row r="292" spans="1:8">
      <c r="A292" s="193"/>
      <c r="C292" s="194"/>
      <c r="D292" s="194"/>
      <c r="E292" s="194"/>
      <c r="F292" s="194"/>
      <c r="G292" s="194"/>
      <c r="H292" s="194"/>
    </row>
    <row r="293" spans="1:8">
      <c r="A293" s="193"/>
      <c r="C293" s="194"/>
      <c r="D293" s="194"/>
      <c r="E293" s="194"/>
      <c r="F293" s="194"/>
      <c r="G293" s="194"/>
      <c r="H293" s="194"/>
    </row>
    <row r="294" spans="1:8">
      <c r="A294" s="193"/>
      <c r="C294" s="194"/>
      <c r="D294" s="194"/>
      <c r="E294" s="194"/>
      <c r="F294" s="194"/>
      <c r="G294" s="194"/>
      <c r="H294" s="194"/>
    </row>
    <row r="295" spans="1:8">
      <c r="A295" s="193"/>
      <c r="C295" s="194"/>
      <c r="D295" s="194"/>
      <c r="E295" s="194"/>
      <c r="F295" s="194"/>
      <c r="G295" s="194"/>
      <c r="H295" s="194"/>
    </row>
    <row r="296" spans="1:8">
      <c r="A296" s="193"/>
      <c r="C296" s="194"/>
      <c r="D296" s="194"/>
      <c r="E296" s="194"/>
      <c r="F296" s="194"/>
      <c r="G296" s="194"/>
      <c r="H296" s="194"/>
    </row>
    <row r="297" spans="1:8">
      <c r="A297" s="193"/>
      <c r="C297" s="194"/>
      <c r="D297" s="194"/>
      <c r="E297" s="194"/>
      <c r="F297" s="194"/>
      <c r="G297" s="194"/>
      <c r="H297" s="194"/>
    </row>
    <row r="298" spans="1:8">
      <c r="A298" s="193"/>
      <c r="C298" s="194"/>
      <c r="D298" s="194"/>
      <c r="E298" s="194"/>
      <c r="F298" s="194"/>
      <c r="G298" s="194"/>
      <c r="H298" s="194"/>
    </row>
    <row r="299" spans="1:8">
      <c r="A299" s="193"/>
      <c r="C299" s="194"/>
      <c r="D299" s="194"/>
      <c r="E299" s="194"/>
      <c r="F299" s="194"/>
      <c r="G299" s="194"/>
      <c r="H299" s="194"/>
    </row>
    <row r="300" spans="1:8">
      <c r="A300" s="193"/>
      <c r="C300" s="194"/>
      <c r="D300" s="194"/>
      <c r="E300" s="194"/>
      <c r="F300" s="194"/>
      <c r="G300" s="194"/>
      <c r="H300" s="194"/>
    </row>
    <row r="301" spans="1:8">
      <c r="A301" s="193"/>
      <c r="C301" s="194"/>
      <c r="D301" s="194"/>
      <c r="E301" s="194"/>
      <c r="F301" s="194"/>
      <c r="G301" s="194"/>
      <c r="H301" s="194"/>
    </row>
    <row r="302" spans="1:8">
      <c r="A302" s="193"/>
      <c r="C302" s="194"/>
      <c r="D302" s="194"/>
      <c r="E302" s="194"/>
      <c r="F302" s="194"/>
      <c r="G302" s="194"/>
      <c r="H302" s="194"/>
    </row>
    <row r="303" spans="1:8">
      <c r="A303" s="193"/>
      <c r="C303" s="194"/>
      <c r="D303" s="194"/>
      <c r="E303" s="194"/>
      <c r="F303" s="194"/>
      <c r="G303" s="194"/>
      <c r="H303" s="194"/>
    </row>
    <row r="304" spans="1:8">
      <c r="A304" s="193"/>
      <c r="C304" s="194"/>
      <c r="D304" s="194"/>
      <c r="E304" s="194"/>
      <c r="F304" s="194"/>
      <c r="G304" s="194"/>
      <c r="H304" s="194"/>
    </row>
    <row r="305" spans="1:8">
      <c r="A305" s="193"/>
      <c r="C305" s="194"/>
      <c r="D305" s="194"/>
      <c r="E305" s="194"/>
      <c r="F305" s="194"/>
      <c r="G305" s="194"/>
      <c r="H305" s="194"/>
    </row>
    <row r="306" spans="1:8">
      <c r="A306" s="193"/>
      <c r="C306" s="194"/>
      <c r="D306" s="194"/>
      <c r="E306" s="194"/>
      <c r="F306" s="194"/>
      <c r="G306" s="194"/>
      <c r="H306" s="194"/>
    </row>
    <row r="307" spans="1:8">
      <c r="A307" s="193"/>
      <c r="C307" s="194"/>
      <c r="D307" s="194"/>
      <c r="E307" s="194"/>
      <c r="F307" s="194"/>
      <c r="G307" s="194"/>
      <c r="H307" s="194"/>
    </row>
    <row r="308" spans="1:8">
      <c r="A308" s="193"/>
      <c r="C308" s="194"/>
      <c r="D308" s="194"/>
      <c r="E308" s="194"/>
      <c r="F308" s="194"/>
      <c r="G308" s="194"/>
      <c r="H308" s="194"/>
    </row>
    <row r="309" spans="1:8">
      <c r="A309" s="193"/>
      <c r="C309" s="194"/>
      <c r="D309" s="194"/>
      <c r="E309" s="194"/>
      <c r="F309" s="194"/>
      <c r="G309" s="194"/>
      <c r="H309" s="194"/>
    </row>
    <row r="310" spans="1:8">
      <c r="A310" s="193"/>
      <c r="C310" s="194"/>
      <c r="D310" s="194"/>
      <c r="E310" s="194"/>
      <c r="F310" s="194"/>
      <c r="G310" s="194"/>
      <c r="H310" s="194"/>
    </row>
    <row r="311" spans="1:8">
      <c r="A311" s="193"/>
      <c r="C311" s="194"/>
      <c r="D311" s="194"/>
      <c r="E311" s="194"/>
      <c r="F311" s="194"/>
      <c r="G311" s="194"/>
      <c r="H311" s="194"/>
    </row>
    <row r="312" spans="1:8">
      <c r="A312" s="193"/>
      <c r="C312" s="194"/>
      <c r="D312" s="194"/>
      <c r="E312" s="194"/>
      <c r="F312" s="194"/>
      <c r="G312" s="194"/>
      <c r="H312" s="194"/>
    </row>
    <row r="313" spans="1:8">
      <c r="A313" s="193"/>
      <c r="C313" s="194"/>
      <c r="D313" s="194"/>
      <c r="E313" s="194"/>
      <c r="F313" s="194"/>
      <c r="G313" s="194"/>
      <c r="H313" s="194"/>
    </row>
    <row r="314" spans="1:8">
      <c r="A314" s="193"/>
      <c r="C314" s="194"/>
      <c r="D314" s="194"/>
      <c r="E314" s="194"/>
      <c r="F314" s="194"/>
      <c r="G314" s="194"/>
      <c r="H314" s="194"/>
    </row>
    <row r="315" spans="1:8">
      <c r="A315" s="193"/>
      <c r="C315" s="194"/>
      <c r="D315" s="194"/>
      <c r="E315" s="194"/>
      <c r="F315" s="194"/>
      <c r="G315" s="194"/>
      <c r="H315" s="194"/>
    </row>
    <row r="316" spans="1:8">
      <c r="A316" s="193"/>
      <c r="C316" s="194"/>
      <c r="D316" s="194"/>
      <c r="E316" s="194"/>
      <c r="F316" s="194"/>
      <c r="G316" s="194"/>
      <c r="H316" s="194"/>
    </row>
    <row r="317" spans="1:8">
      <c r="A317" s="193"/>
      <c r="C317" s="194"/>
      <c r="D317" s="194"/>
      <c r="E317" s="194"/>
      <c r="F317" s="194"/>
      <c r="G317" s="194"/>
      <c r="H317" s="194"/>
    </row>
    <row r="318" spans="1:8">
      <c r="A318" s="193"/>
      <c r="C318" s="194"/>
      <c r="D318" s="194"/>
      <c r="E318" s="194"/>
      <c r="F318" s="194"/>
      <c r="G318" s="194"/>
      <c r="H318" s="194"/>
    </row>
    <row r="319" spans="1:8">
      <c r="A319" s="193"/>
      <c r="C319" s="194"/>
      <c r="D319" s="194"/>
      <c r="E319" s="194"/>
      <c r="F319" s="194"/>
      <c r="G319" s="194"/>
      <c r="H319" s="194"/>
    </row>
    <row r="320" spans="1:8">
      <c r="A320" s="193"/>
      <c r="C320" s="194"/>
      <c r="D320" s="194"/>
      <c r="E320" s="194"/>
      <c r="F320" s="194"/>
      <c r="G320" s="194"/>
      <c r="H320" s="194"/>
    </row>
    <row r="321" spans="1:8">
      <c r="A321" s="193"/>
      <c r="C321" s="194"/>
      <c r="D321" s="194"/>
      <c r="E321" s="194"/>
      <c r="F321" s="194"/>
      <c r="G321" s="194"/>
      <c r="H321" s="194"/>
    </row>
    <row r="322" spans="1:8">
      <c r="A322" s="193"/>
      <c r="C322" s="194"/>
      <c r="D322" s="194"/>
      <c r="E322" s="194"/>
      <c r="F322" s="194"/>
      <c r="G322" s="194"/>
      <c r="H322" s="194"/>
    </row>
    <row r="323" spans="1:8">
      <c r="A323" s="193"/>
      <c r="C323" s="194"/>
      <c r="D323" s="194"/>
      <c r="E323" s="194"/>
      <c r="F323" s="194"/>
      <c r="G323" s="194"/>
      <c r="H323" s="194"/>
    </row>
    <row r="324" spans="1:8">
      <c r="A324" s="193"/>
      <c r="C324" s="194"/>
      <c r="D324" s="194"/>
      <c r="E324" s="194"/>
      <c r="F324" s="194"/>
      <c r="G324" s="194"/>
      <c r="H324" s="194"/>
    </row>
    <row r="325" spans="1:8">
      <c r="A325" s="193"/>
      <c r="C325" s="194"/>
      <c r="D325" s="194"/>
      <c r="E325" s="194"/>
      <c r="F325" s="194"/>
      <c r="G325" s="194"/>
      <c r="H325" s="194"/>
    </row>
    <row r="326" spans="1:8">
      <c r="A326" s="193"/>
      <c r="C326" s="194"/>
      <c r="D326" s="194"/>
      <c r="E326" s="194"/>
      <c r="F326" s="194"/>
      <c r="G326" s="194"/>
      <c r="H326" s="194"/>
    </row>
    <row r="327" spans="1:8">
      <c r="A327" s="193"/>
      <c r="C327" s="194"/>
      <c r="D327" s="194"/>
      <c r="E327" s="194"/>
      <c r="F327" s="194"/>
      <c r="G327" s="194"/>
      <c r="H327" s="194"/>
    </row>
    <row r="328" spans="1:8">
      <c r="A328" s="193"/>
      <c r="C328" s="194"/>
      <c r="D328" s="194"/>
      <c r="E328" s="194"/>
      <c r="F328" s="194"/>
      <c r="G328" s="194"/>
      <c r="H328" s="194"/>
    </row>
    <row r="329" spans="1:8">
      <c r="A329" s="193"/>
      <c r="C329" s="194"/>
      <c r="D329" s="194"/>
      <c r="E329" s="194"/>
      <c r="F329" s="194"/>
      <c r="G329" s="194"/>
      <c r="H329" s="194"/>
    </row>
    <row r="330" spans="1:8">
      <c r="A330" s="193"/>
      <c r="C330" s="194"/>
      <c r="D330" s="194"/>
      <c r="E330" s="194"/>
      <c r="F330" s="194"/>
      <c r="G330" s="194"/>
      <c r="H330" s="194"/>
    </row>
    <row r="331" spans="1:8">
      <c r="A331" s="193"/>
      <c r="C331" s="194"/>
      <c r="D331" s="194"/>
      <c r="E331" s="194"/>
      <c r="F331" s="194"/>
      <c r="G331" s="194"/>
      <c r="H331" s="194"/>
    </row>
    <row r="332" spans="1:8">
      <c r="A332" s="193"/>
      <c r="C332" s="194"/>
      <c r="D332" s="194"/>
      <c r="E332" s="194"/>
      <c r="F332" s="194"/>
      <c r="G332" s="194"/>
      <c r="H332" s="194"/>
    </row>
    <row r="333" spans="1:8">
      <c r="A333" s="193"/>
      <c r="C333" s="194"/>
      <c r="D333" s="194"/>
      <c r="E333" s="194"/>
      <c r="F333" s="194"/>
      <c r="G333" s="194"/>
      <c r="H333" s="194"/>
    </row>
    <row r="334" spans="1:8">
      <c r="A334" s="193"/>
      <c r="C334" s="194"/>
      <c r="D334" s="194"/>
      <c r="E334" s="194"/>
      <c r="F334" s="194"/>
      <c r="G334" s="194"/>
      <c r="H334" s="194"/>
    </row>
    <row r="335" spans="1:8">
      <c r="A335" s="193"/>
      <c r="C335" s="194"/>
      <c r="D335" s="194"/>
      <c r="E335" s="194"/>
      <c r="F335" s="194"/>
      <c r="G335" s="194"/>
      <c r="H335" s="194"/>
    </row>
    <row r="336" spans="1:8">
      <c r="A336" s="193"/>
      <c r="C336" s="194"/>
      <c r="D336" s="194"/>
      <c r="E336" s="194"/>
      <c r="F336" s="194"/>
      <c r="G336" s="194"/>
      <c r="H336" s="194"/>
    </row>
    <row r="337" spans="1:8">
      <c r="A337" s="193"/>
      <c r="C337" s="194"/>
      <c r="D337" s="194"/>
      <c r="E337" s="194"/>
      <c r="F337" s="194"/>
      <c r="G337" s="194"/>
      <c r="H337" s="194"/>
    </row>
    <row r="338" spans="1:8">
      <c r="A338" s="193"/>
      <c r="C338" s="194"/>
      <c r="D338" s="194"/>
      <c r="E338" s="194"/>
      <c r="F338" s="194"/>
      <c r="G338" s="194"/>
      <c r="H338" s="194"/>
    </row>
    <row r="339" spans="1:8">
      <c r="A339" s="193"/>
      <c r="C339" s="194"/>
      <c r="D339" s="194"/>
      <c r="E339" s="194"/>
      <c r="F339" s="194"/>
      <c r="G339" s="194"/>
      <c r="H339" s="194"/>
    </row>
  </sheetData>
  <mergeCells count="15">
    <mergeCell ref="F113:G116"/>
    <mergeCell ref="H113:I116"/>
    <mergeCell ref="B124:G124"/>
    <mergeCell ref="A92:B92"/>
    <mergeCell ref="A93:B93"/>
    <mergeCell ref="A94:B94"/>
    <mergeCell ref="A95:B95"/>
    <mergeCell ref="B113:C116"/>
    <mergeCell ref="D113:E116"/>
    <mergeCell ref="A1:H1"/>
    <mergeCell ref="A2:H2"/>
    <mergeCell ref="A3:H3"/>
    <mergeCell ref="A4:B4"/>
    <mergeCell ref="A12:H12"/>
    <mergeCell ref="A13:B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83"/>
  <sheetViews>
    <sheetView topLeftCell="A127" workbookViewId="0">
      <selection sqref="A1:H1"/>
    </sheetView>
  </sheetViews>
  <sheetFormatPr defaultColWidth="14.42578125" defaultRowHeight="15" customHeight="1"/>
  <cols>
    <col min="1" max="1" width="16.7109375" customWidth="1"/>
    <col min="2" max="2" width="75.28515625" customWidth="1"/>
    <col min="3" max="3" width="22.28515625" customWidth="1"/>
    <col min="4" max="4" width="20.42578125" customWidth="1"/>
    <col min="5" max="5" width="26.42578125" customWidth="1"/>
    <col min="6" max="6" width="18.85546875" customWidth="1"/>
    <col min="7" max="7" width="27.140625" customWidth="1"/>
    <col min="8" max="8" width="14.7109375" customWidth="1"/>
    <col min="9" max="9" width="17" customWidth="1"/>
    <col min="10" max="10" width="15.42578125" customWidth="1"/>
  </cols>
  <sheetData>
    <row r="1" spans="1:8" ht="15.75">
      <c r="A1" s="155" t="s">
        <v>210</v>
      </c>
      <c r="B1" s="149"/>
      <c r="C1" s="149"/>
      <c r="D1" s="149"/>
      <c r="E1" s="149"/>
      <c r="F1" s="149"/>
      <c r="G1" s="149"/>
      <c r="H1" s="139"/>
    </row>
    <row r="2" spans="1:8" ht="15.75">
      <c r="A2" s="151" t="s">
        <v>211</v>
      </c>
      <c r="B2" s="149"/>
      <c r="C2" s="149"/>
      <c r="D2" s="149"/>
      <c r="E2" s="149"/>
      <c r="F2" s="149"/>
      <c r="G2" s="149"/>
      <c r="H2" s="139"/>
    </row>
    <row r="3" spans="1:8" ht="15.75">
      <c r="A3" s="151" t="s">
        <v>2</v>
      </c>
      <c r="B3" s="149"/>
      <c r="C3" s="149"/>
      <c r="D3" s="149"/>
      <c r="E3" s="149"/>
      <c r="F3" s="149"/>
      <c r="G3" s="149"/>
      <c r="H3" s="139"/>
    </row>
    <row r="4" spans="1:8" ht="15.75">
      <c r="A4" s="152" t="s">
        <v>3</v>
      </c>
      <c r="B4" s="139"/>
      <c r="C4" s="2"/>
      <c r="D4" s="2"/>
      <c r="E4" s="2"/>
      <c r="F4" s="2"/>
      <c r="G4" s="2"/>
      <c r="H4" s="2"/>
    </row>
    <row r="5" spans="1:8" ht="47.25">
      <c r="A5" s="3" t="s">
        <v>4</v>
      </c>
      <c r="B5" s="6" t="s">
        <v>212</v>
      </c>
      <c r="C5" s="2"/>
      <c r="D5" s="5"/>
      <c r="E5" s="2"/>
      <c r="F5" s="2"/>
      <c r="G5" s="2"/>
      <c r="H5" s="2"/>
    </row>
    <row r="6" spans="1:8" ht="25.5" customHeight="1">
      <c r="A6" s="3" t="s">
        <v>6</v>
      </c>
      <c r="B6" s="6" t="s">
        <v>213</v>
      </c>
      <c r="C6" s="2"/>
      <c r="D6" s="2"/>
      <c r="E6" s="2"/>
      <c r="F6" s="2"/>
      <c r="G6" s="2"/>
      <c r="H6" s="2"/>
    </row>
    <row r="7" spans="1:8" ht="31.5">
      <c r="A7" s="3" t="s">
        <v>8</v>
      </c>
      <c r="B7" s="6" t="s">
        <v>214</v>
      </c>
      <c r="C7" s="2"/>
      <c r="D7" s="2"/>
      <c r="E7" s="2"/>
      <c r="F7" s="2"/>
      <c r="G7" s="2"/>
      <c r="H7" s="2"/>
    </row>
    <row r="8" spans="1:8" ht="24.75" customHeight="1">
      <c r="A8" s="3" t="s">
        <v>10</v>
      </c>
      <c r="B8" s="6" t="s">
        <v>215</v>
      </c>
      <c r="C8" s="2"/>
      <c r="D8" s="2"/>
      <c r="E8" s="2"/>
      <c r="F8" s="2"/>
      <c r="G8" s="2"/>
      <c r="H8" s="2"/>
    </row>
    <row r="9" spans="1:8" ht="31.5">
      <c r="A9" s="3" t="s">
        <v>12</v>
      </c>
      <c r="B9" s="6" t="s">
        <v>216</v>
      </c>
      <c r="C9" s="2"/>
      <c r="D9" s="2"/>
      <c r="E9" s="2"/>
      <c r="F9" s="2"/>
      <c r="G9" s="2"/>
      <c r="H9" s="2"/>
    </row>
    <row r="10" spans="1:8" ht="31.5">
      <c r="A10" s="3" t="s">
        <v>14</v>
      </c>
      <c r="B10" s="6" t="s">
        <v>217</v>
      </c>
      <c r="C10" s="2"/>
      <c r="D10" s="2"/>
      <c r="E10" s="2"/>
      <c r="F10" s="2"/>
      <c r="G10" s="2"/>
      <c r="H10" s="2"/>
    </row>
    <row r="11" spans="1:8">
      <c r="A11" s="7"/>
      <c r="C11" s="2"/>
      <c r="D11" s="2"/>
      <c r="E11" s="2"/>
      <c r="F11" s="2"/>
      <c r="G11" s="2"/>
      <c r="H11" s="2"/>
    </row>
    <row r="12" spans="1:8" ht="15.75">
      <c r="A12" s="153" t="s">
        <v>16</v>
      </c>
      <c r="B12" s="149"/>
      <c r="C12" s="149"/>
      <c r="D12" s="149"/>
      <c r="E12" s="149"/>
      <c r="F12" s="149"/>
      <c r="G12" s="149"/>
      <c r="H12" s="139"/>
    </row>
    <row r="13" spans="1:8" ht="47.25">
      <c r="A13" s="152" t="s">
        <v>17</v>
      </c>
      <c r="B13" s="139"/>
      <c r="C13" s="8" t="s">
        <v>18</v>
      </c>
      <c r="D13" s="8" t="s">
        <v>19</v>
      </c>
      <c r="E13" s="8" t="s">
        <v>218</v>
      </c>
      <c r="F13" s="8" t="s">
        <v>21</v>
      </c>
      <c r="G13" s="8" t="s">
        <v>22</v>
      </c>
      <c r="H13" s="2"/>
    </row>
    <row r="14" spans="1:8" ht="47.25">
      <c r="A14" s="3" t="s">
        <v>4</v>
      </c>
      <c r="B14" s="6" t="s">
        <v>212</v>
      </c>
      <c r="C14" s="65" t="s">
        <v>23</v>
      </c>
      <c r="D14" s="65" t="s">
        <v>23</v>
      </c>
      <c r="E14" s="65" t="s">
        <v>23</v>
      </c>
      <c r="F14" s="65"/>
      <c r="G14" s="12" t="s">
        <v>24</v>
      </c>
      <c r="H14" s="2"/>
    </row>
    <row r="15" spans="1:8" ht="15.75">
      <c r="A15" s="3" t="s">
        <v>6</v>
      </c>
      <c r="B15" s="6" t="s">
        <v>213</v>
      </c>
      <c r="C15" s="65" t="s">
        <v>23</v>
      </c>
      <c r="D15" s="65" t="s">
        <v>23</v>
      </c>
      <c r="E15" s="65" t="s">
        <v>23</v>
      </c>
      <c r="F15" s="65"/>
      <c r="G15" s="12"/>
      <c r="H15" s="2"/>
    </row>
    <row r="16" spans="1:8" ht="31.5">
      <c r="A16" s="3" t="s">
        <v>8</v>
      </c>
      <c r="B16" s="6" t="s">
        <v>214</v>
      </c>
      <c r="C16" s="65"/>
      <c r="D16" s="65" t="s">
        <v>23</v>
      </c>
      <c r="E16" s="65" t="s">
        <v>23</v>
      </c>
      <c r="F16" s="65"/>
      <c r="G16" s="12"/>
      <c r="H16" s="2"/>
    </row>
    <row r="17" spans="1:8" ht="15.75">
      <c r="A17" s="80" t="s">
        <v>10</v>
      </c>
      <c r="B17" s="6" t="s">
        <v>215</v>
      </c>
      <c r="C17" s="81" t="s">
        <v>23</v>
      </c>
      <c r="D17" s="82" t="s">
        <v>23</v>
      </c>
      <c r="E17" s="82" t="s">
        <v>23</v>
      </c>
      <c r="F17" s="82"/>
      <c r="G17" s="17"/>
      <c r="H17" s="2"/>
    </row>
    <row r="18" spans="1:8" ht="31.5">
      <c r="A18" s="3" t="s">
        <v>12</v>
      </c>
      <c r="B18" s="6" t="s">
        <v>216</v>
      </c>
      <c r="C18" s="65"/>
      <c r="D18" s="65" t="s">
        <v>23</v>
      </c>
      <c r="E18" s="65" t="s">
        <v>23</v>
      </c>
      <c r="F18" s="65"/>
      <c r="G18" s="12"/>
      <c r="H18" s="2"/>
    </row>
    <row r="19" spans="1:8" ht="31.5">
      <c r="A19" s="3" t="s">
        <v>14</v>
      </c>
      <c r="B19" s="6" t="s">
        <v>217</v>
      </c>
      <c r="C19" s="65" t="s">
        <v>23</v>
      </c>
      <c r="D19" s="12" t="s">
        <v>23</v>
      </c>
      <c r="E19" s="12" t="s">
        <v>23</v>
      </c>
      <c r="F19" s="12"/>
      <c r="G19" s="12"/>
      <c r="H19" s="2"/>
    </row>
    <row r="20" spans="1:8">
      <c r="A20" s="7"/>
      <c r="C20" s="2"/>
      <c r="D20" s="2"/>
      <c r="E20" s="2"/>
      <c r="F20" s="2"/>
      <c r="G20" s="2"/>
      <c r="H20" s="2"/>
    </row>
    <row r="21" spans="1:8" ht="15.75" customHeight="1">
      <c r="A21" s="7"/>
      <c r="C21" s="2"/>
      <c r="D21" s="2"/>
      <c r="E21" s="2"/>
      <c r="F21" s="2"/>
      <c r="G21" s="2"/>
      <c r="H21" s="2"/>
    </row>
    <row r="22" spans="1:8" ht="15.75" customHeight="1">
      <c r="A22" s="7"/>
      <c r="C22" s="2"/>
      <c r="D22" s="2"/>
      <c r="E22" s="2"/>
      <c r="F22" s="2"/>
      <c r="G22" s="2"/>
      <c r="H22" s="2"/>
    </row>
    <row r="23" spans="1:8" ht="15.75" customHeight="1">
      <c r="A23" s="80" t="s">
        <v>26</v>
      </c>
      <c r="B23" s="80" t="s">
        <v>27</v>
      </c>
      <c r="C23" s="8" t="s">
        <v>18</v>
      </c>
      <c r="D23" s="8" t="s">
        <v>19</v>
      </c>
      <c r="E23" s="8" t="s">
        <v>28</v>
      </c>
      <c r="F23" s="8" t="s">
        <v>21</v>
      </c>
      <c r="G23" s="8" t="s">
        <v>22</v>
      </c>
      <c r="H23" s="2"/>
    </row>
    <row r="24" spans="1:8" ht="15.75" customHeight="1">
      <c r="A24" s="30" t="s">
        <v>29</v>
      </c>
      <c r="B24" s="83" t="s">
        <v>30</v>
      </c>
      <c r="C24" s="28">
        <v>18</v>
      </c>
      <c r="D24" s="29">
        <v>53</v>
      </c>
      <c r="E24" s="84"/>
      <c r="F24" s="29">
        <v>35</v>
      </c>
      <c r="G24" s="28"/>
      <c r="H24" s="2"/>
    </row>
    <row r="25" spans="1:8" ht="15.75" customHeight="1">
      <c r="A25" s="30" t="s">
        <v>31</v>
      </c>
      <c r="B25" s="85" t="s">
        <v>32</v>
      </c>
      <c r="C25" s="43">
        <v>19</v>
      </c>
      <c r="D25" s="34">
        <v>68</v>
      </c>
      <c r="E25" s="84"/>
      <c r="F25" s="34">
        <v>35</v>
      </c>
      <c r="G25" s="28"/>
      <c r="H25" s="40"/>
    </row>
    <row r="26" spans="1:8" ht="15.75" customHeight="1">
      <c r="A26" s="30" t="s">
        <v>33</v>
      </c>
      <c r="B26" s="85" t="s">
        <v>34</v>
      </c>
      <c r="C26" s="43">
        <v>18</v>
      </c>
      <c r="D26" s="34">
        <v>93</v>
      </c>
      <c r="E26" s="84"/>
      <c r="F26" s="34">
        <v>35</v>
      </c>
      <c r="G26" s="28"/>
      <c r="H26" s="40"/>
    </row>
    <row r="27" spans="1:8" ht="15.75" customHeight="1">
      <c r="A27" s="30" t="s">
        <v>35</v>
      </c>
      <c r="B27" s="85" t="s">
        <v>36</v>
      </c>
      <c r="C27" s="28">
        <v>15</v>
      </c>
      <c r="D27" s="34">
        <v>74</v>
      </c>
      <c r="E27" s="84"/>
      <c r="F27" s="34">
        <v>35</v>
      </c>
      <c r="G27" s="28"/>
      <c r="H27" s="40"/>
    </row>
    <row r="28" spans="1:8" ht="15.75" customHeight="1">
      <c r="A28" s="30" t="s">
        <v>37</v>
      </c>
      <c r="B28" s="85" t="s">
        <v>38</v>
      </c>
      <c r="C28" s="28">
        <v>18</v>
      </c>
      <c r="D28" s="34">
        <v>72</v>
      </c>
      <c r="E28" s="84"/>
      <c r="F28" s="34">
        <v>41</v>
      </c>
      <c r="G28" s="28"/>
      <c r="H28" s="40"/>
    </row>
    <row r="29" spans="1:8" ht="15.75" customHeight="1">
      <c r="A29" s="30" t="s">
        <v>39</v>
      </c>
      <c r="B29" s="85" t="s">
        <v>40</v>
      </c>
      <c r="C29" s="28">
        <v>17</v>
      </c>
      <c r="D29" s="34">
        <v>61</v>
      </c>
      <c r="E29" s="84"/>
      <c r="F29" s="34">
        <v>35</v>
      </c>
      <c r="G29" s="28"/>
      <c r="H29" s="40"/>
    </row>
    <row r="30" spans="1:8" ht="15.75" customHeight="1">
      <c r="A30" s="30" t="s">
        <v>41</v>
      </c>
      <c r="B30" s="85" t="s">
        <v>42</v>
      </c>
      <c r="C30" s="43">
        <v>17</v>
      </c>
      <c r="D30" s="34">
        <v>63</v>
      </c>
      <c r="E30" s="84"/>
      <c r="F30" s="34">
        <v>41</v>
      </c>
      <c r="G30" s="28"/>
      <c r="H30" s="40"/>
    </row>
    <row r="31" spans="1:8" ht="15.75" customHeight="1">
      <c r="A31" s="30" t="s">
        <v>43</v>
      </c>
      <c r="B31" s="85" t="s">
        <v>44</v>
      </c>
      <c r="C31" s="43">
        <v>16</v>
      </c>
      <c r="D31" s="34">
        <v>81</v>
      </c>
      <c r="E31" s="84"/>
      <c r="F31" s="34">
        <v>39</v>
      </c>
      <c r="G31" s="28"/>
      <c r="H31" s="40"/>
    </row>
    <row r="32" spans="1:8" ht="15.75" customHeight="1">
      <c r="A32" s="30" t="s">
        <v>45</v>
      </c>
      <c r="B32" s="85" t="s">
        <v>46</v>
      </c>
      <c r="C32" s="28">
        <v>14</v>
      </c>
      <c r="D32" s="34">
        <v>63</v>
      </c>
      <c r="E32" s="84"/>
      <c r="F32" s="34">
        <v>39</v>
      </c>
      <c r="G32" s="28"/>
      <c r="H32" s="40"/>
    </row>
    <row r="33" spans="1:8" ht="15.75" customHeight="1">
      <c r="A33" s="30" t="s">
        <v>47</v>
      </c>
      <c r="B33" s="85" t="s">
        <v>48</v>
      </c>
      <c r="C33" s="28">
        <v>15</v>
      </c>
      <c r="D33" s="34">
        <v>77</v>
      </c>
      <c r="E33" s="84"/>
      <c r="F33" s="34">
        <v>35</v>
      </c>
      <c r="G33" s="28"/>
      <c r="H33" s="40"/>
    </row>
    <row r="34" spans="1:8" ht="15.75" customHeight="1">
      <c r="A34" s="30" t="s">
        <v>49</v>
      </c>
      <c r="B34" s="85" t="s">
        <v>50</v>
      </c>
      <c r="C34" s="11">
        <v>19</v>
      </c>
      <c r="D34" s="34">
        <v>63</v>
      </c>
      <c r="E34" s="84"/>
      <c r="F34" s="34">
        <v>42</v>
      </c>
      <c r="G34" s="28"/>
      <c r="H34" s="40"/>
    </row>
    <row r="35" spans="1:8" ht="15.75" customHeight="1">
      <c r="A35" s="30" t="s">
        <v>51</v>
      </c>
      <c r="B35" s="85" t="s">
        <v>52</v>
      </c>
      <c r="C35" s="11">
        <v>15</v>
      </c>
      <c r="D35" s="34">
        <v>67</v>
      </c>
      <c r="E35" s="84"/>
      <c r="F35" s="34">
        <v>38</v>
      </c>
      <c r="G35" s="28"/>
      <c r="H35" s="40"/>
    </row>
    <row r="36" spans="1:8" ht="15.75" customHeight="1">
      <c r="A36" s="30" t="s">
        <v>53</v>
      </c>
      <c r="B36" s="85" t="s">
        <v>54</v>
      </c>
      <c r="C36" s="11">
        <v>17</v>
      </c>
      <c r="D36" s="34">
        <v>90</v>
      </c>
      <c r="E36" s="84"/>
      <c r="F36" s="34">
        <v>40</v>
      </c>
      <c r="G36" s="28"/>
      <c r="H36" s="40"/>
    </row>
    <row r="37" spans="1:8" ht="15.75" customHeight="1">
      <c r="A37" s="30" t="s">
        <v>55</v>
      </c>
      <c r="B37" s="85" t="s">
        <v>56</v>
      </c>
      <c r="C37" s="11">
        <v>17</v>
      </c>
      <c r="D37" s="37">
        <v>62</v>
      </c>
      <c r="E37" s="84"/>
      <c r="F37" s="37">
        <v>35</v>
      </c>
      <c r="G37" s="28"/>
      <c r="H37" s="40"/>
    </row>
    <row r="38" spans="1:8" ht="15.75" customHeight="1">
      <c r="A38" s="30" t="s">
        <v>57</v>
      </c>
      <c r="B38" s="85" t="s">
        <v>58</v>
      </c>
      <c r="C38" s="11">
        <v>18</v>
      </c>
      <c r="D38" s="34">
        <v>70</v>
      </c>
      <c r="E38" s="84"/>
      <c r="F38" s="34">
        <v>43</v>
      </c>
      <c r="G38" s="28"/>
      <c r="H38" s="40"/>
    </row>
    <row r="39" spans="1:8" ht="15.75" customHeight="1">
      <c r="A39" s="30" t="s">
        <v>59</v>
      </c>
      <c r="B39" s="85" t="s">
        <v>60</v>
      </c>
      <c r="C39" s="11">
        <v>16</v>
      </c>
      <c r="D39" s="34">
        <v>74</v>
      </c>
      <c r="E39" s="84"/>
      <c r="F39" s="34">
        <v>38</v>
      </c>
      <c r="G39" s="28"/>
      <c r="H39" s="40"/>
    </row>
    <row r="40" spans="1:8" ht="15.75" customHeight="1">
      <c r="A40" s="30" t="s">
        <v>61</v>
      </c>
      <c r="B40" s="85" t="s">
        <v>62</v>
      </c>
      <c r="C40" s="11">
        <v>15</v>
      </c>
      <c r="D40" s="34">
        <v>49</v>
      </c>
      <c r="E40" s="84"/>
      <c r="F40" s="34">
        <v>35</v>
      </c>
      <c r="G40" s="28"/>
      <c r="H40" s="40"/>
    </row>
    <row r="41" spans="1:8" ht="15.75" customHeight="1">
      <c r="A41" s="30" t="s">
        <v>63</v>
      </c>
      <c r="B41" s="85" t="s">
        <v>64</v>
      </c>
      <c r="C41" s="11">
        <v>18</v>
      </c>
      <c r="D41" s="34">
        <v>80</v>
      </c>
      <c r="E41" s="84"/>
      <c r="F41" s="34">
        <v>40</v>
      </c>
      <c r="G41" s="28"/>
      <c r="H41" s="40"/>
    </row>
    <row r="42" spans="1:8" ht="15.75" customHeight="1">
      <c r="A42" s="30" t="s">
        <v>65</v>
      </c>
      <c r="B42" s="85" t="s">
        <v>66</v>
      </c>
      <c r="C42" s="63">
        <v>15</v>
      </c>
      <c r="D42" s="34">
        <v>84</v>
      </c>
      <c r="E42" s="84"/>
      <c r="F42" s="34">
        <v>41</v>
      </c>
      <c r="G42" s="28"/>
      <c r="H42" s="40"/>
    </row>
    <row r="43" spans="1:8" ht="15.75" customHeight="1">
      <c r="A43" s="30" t="s">
        <v>67</v>
      </c>
      <c r="B43" s="85" t="s">
        <v>68</v>
      </c>
      <c r="C43" s="11">
        <v>15</v>
      </c>
      <c r="D43" s="34">
        <v>65</v>
      </c>
      <c r="E43" s="84"/>
      <c r="F43" s="34">
        <v>40</v>
      </c>
      <c r="G43" s="28"/>
      <c r="H43" s="40"/>
    </row>
    <row r="44" spans="1:8" ht="15.75" customHeight="1">
      <c r="A44" s="30" t="s">
        <v>69</v>
      </c>
      <c r="B44" s="85" t="s">
        <v>70</v>
      </c>
      <c r="C44" s="11">
        <v>15</v>
      </c>
      <c r="D44" s="34">
        <v>65</v>
      </c>
      <c r="E44" s="84"/>
      <c r="F44" s="34">
        <v>35</v>
      </c>
      <c r="G44" s="28"/>
      <c r="H44" s="40"/>
    </row>
    <row r="45" spans="1:8" ht="15.75" customHeight="1">
      <c r="A45" s="30" t="s">
        <v>71</v>
      </c>
      <c r="B45" s="85" t="s">
        <v>72</v>
      </c>
      <c r="C45" s="11">
        <v>17</v>
      </c>
      <c r="D45" s="34">
        <v>51</v>
      </c>
      <c r="E45" s="84"/>
      <c r="F45" s="34">
        <v>35</v>
      </c>
      <c r="G45" s="28"/>
      <c r="H45" s="40"/>
    </row>
    <row r="46" spans="1:8" ht="15.75" customHeight="1">
      <c r="A46" s="30" t="s">
        <v>73</v>
      </c>
      <c r="B46" s="85" t="s">
        <v>74</v>
      </c>
      <c r="C46" s="11">
        <v>18</v>
      </c>
      <c r="D46" s="34">
        <v>68</v>
      </c>
      <c r="E46" s="84"/>
      <c r="F46" s="34">
        <v>39</v>
      </c>
      <c r="G46" s="28"/>
      <c r="H46" s="40"/>
    </row>
    <row r="47" spans="1:8" ht="15.75" customHeight="1">
      <c r="A47" s="30" t="s">
        <v>75</v>
      </c>
      <c r="B47" s="85" t="s">
        <v>76</v>
      </c>
      <c r="C47" s="11">
        <v>17</v>
      </c>
      <c r="D47" s="34">
        <v>78</v>
      </c>
      <c r="E47" s="84"/>
      <c r="F47" s="34">
        <v>39</v>
      </c>
      <c r="G47" s="28"/>
      <c r="H47" s="40"/>
    </row>
    <row r="48" spans="1:8" ht="15.75" customHeight="1">
      <c r="A48" s="30" t="s">
        <v>77</v>
      </c>
      <c r="B48" s="85" t="s">
        <v>78</v>
      </c>
      <c r="C48" s="11">
        <v>17</v>
      </c>
      <c r="D48" s="34">
        <v>65</v>
      </c>
      <c r="E48" s="84"/>
      <c r="F48" s="34">
        <v>41</v>
      </c>
      <c r="G48" s="28"/>
      <c r="H48" s="40"/>
    </row>
    <row r="49" spans="1:8" ht="15.75" customHeight="1">
      <c r="A49" s="30" t="s">
        <v>79</v>
      </c>
      <c r="B49" s="85" t="s">
        <v>80</v>
      </c>
      <c r="C49" s="11">
        <v>16</v>
      </c>
      <c r="D49" s="34">
        <v>64</v>
      </c>
      <c r="E49" s="84"/>
      <c r="F49" s="34">
        <v>37</v>
      </c>
      <c r="G49" s="28"/>
      <c r="H49" s="40"/>
    </row>
    <row r="50" spans="1:8" ht="15.75" customHeight="1">
      <c r="A50" s="30" t="s">
        <v>81</v>
      </c>
      <c r="B50" s="85" t="s">
        <v>82</v>
      </c>
      <c r="C50" s="11">
        <v>15</v>
      </c>
      <c r="D50" s="34">
        <v>84</v>
      </c>
      <c r="E50" s="84"/>
      <c r="F50" s="34">
        <v>35</v>
      </c>
      <c r="G50" s="28"/>
      <c r="H50" s="40"/>
    </row>
    <row r="51" spans="1:8" ht="15.75" customHeight="1">
      <c r="A51" s="30" t="s">
        <v>83</v>
      </c>
      <c r="B51" s="85" t="s">
        <v>84</v>
      </c>
      <c r="C51" s="11">
        <v>18</v>
      </c>
      <c r="D51" s="34">
        <v>50</v>
      </c>
      <c r="E51" s="84"/>
      <c r="F51" s="34">
        <v>36</v>
      </c>
      <c r="G51" s="28"/>
      <c r="H51" s="40"/>
    </row>
    <row r="52" spans="1:8" ht="15.75" customHeight="1">
      <c r="A52" s="30" t="s">
        <v>85</v>
      </c>
      <c r="B52" s="85" t="s">
        <v>86</v>
      </c>
      <c r="C52" s="11">
        <v>18</v>
      </c>
      <c r="D52" s="34">
        <v>70</v>
      </c>
      <c r="E52" s="84"/>
      <c r="F52" s="34">
        <v>37</v>
      </c>
      <c r="G52" s="28"/>
      <c r="H52" s="40"/>
    </row>
    <row r="53" spans="1:8" ht="15.75" customHeight="1">
      <c r="A53" s="30" t="s">
        <v>87</v>
      </c>
      <c r="B53" s="85" t="s">
        <v>88</v>
      </c>
      <c r="C53" s="28">
        <v>18</v>
      </c>
      <c r="D53" s="34">
        <v>61</v>
      </c>
      <c r="E53" s="84"/>
      <c r="F53" s="34">
        <v>41</v>
      </c>
      <c r="G53" s="28"/>
      <c r="H53" s="40"/>
    </row>
    <row r="54" spans="1:8" ht="15.75" customHeight="1">
      <c r="A54" s="30" t="s">
        <v>89</v>
      </c>
      <c r="B54" s="85" t="s">
        <v>90</v>
      </c>
      <c r="C54" s="28">
        <v>18</v>
      </c>
      <c r="D54" s="34">
        <v>79</v>
      </c>
      <c r="E54" s="84"/>
      <c r="F54" s="34">
        <v>42</v>
      </c>
      <c r="G54" s="28"/>
      <c r="H54" s="40"/>
    </row>
    <row r="55" spans="1:8" ht="15.75" customHeight="1">
      <c r="A55" s="30" t="s">
        <v>91</v>
      </c>
      <c r="B55" s="85" t="s">
        <v>92</v>
      </c>
      <c r="C55" s="28">
        <v>17</v>
      </c>
      <c r="D55" s="34">
        <v>67</v>
      </c>
      <c r="E55" s="84"/>
      <c r="F55" s="34">
        <v>35</v>
      </c>
      <c r="G55" s="28"/>
      <c r="H55" s="40"/>
    </row>
    <row r="56" spans="1:8" ht="15.75" customHeight="1">
      <c r="A56" s="30" t="s">
        <v>93</v>
      </c>
      <c r="B56" s="85" t="s">
        <v>94</v>
      </c>
      <c r="C56" s="28">
        <v>15</v>
      </c>
      <c r="D56" s="34">
        <v>67</v>
      </c>
      <c r="E56" s="84"/>
      <c r="F56" s="34">
        <v>42</v>
      </c>
      <c r="G56" s="28"/>
      <c r="H56" s="40"/>
    </row>
    <row r="57" spans="1:8" ht="15.75" customHeight="1">
      <c r="A57" s="30" t="s">
        <v>95</v>
      </c>
      <c r="B57" s="85" t="s">
        <v>96</v>
      </c>
      <c r="C57" s="28">
        <v>18</v>
      </c>
      <c r="D57" s="34">
        <v>81</v>
      </c>
      <c r="E57" s="84"/>
      <c r="F57" s="34">
        <v>42</v>
      </c>
      <c r="G57" s="28"/>
      <c r="H57" s="40"/>
    </row>
    <row r="58" spans="1:8" ht="15.75" customHeight="1">
      <c r="A58" s="30" t="s">
        <v>97</v>
      </c>
      <c r="B58" s="85" t="s">
        <v>98</v>
      </c>
      <c r="C58" s="28">
        <v>17</v>
      </c>
      <c r="D58" s="34">
        <v>62</v>
      </c>
      <c r="E58" s="84"/>
      <c r="F58" s="34">
        <v>43</v>
      </c>
      <c r="G58" s="28"/>
      <c r="H58" s="40"/>
    </row>
    <row r="59" spans="1:8" ht="15.75" customHeight="1">
      <c r="A59" s="30" t="s">
        <v>99</v>
      </c>
      <c r="B59" s="85" t="s">
        <v>100</v>
      </c>
      <c r="C59" s="28">
        <v>16</v>
      </c>
      <c r="D59" s="34">
        <v>58</v>
      </c>
      <c r="E59" s="84"/>
      <c r="F59" s="34">
        <v>41</v>
      </c>
      <c r="G59" s="28"/>
      <c r="H59" s="40"/>
    </row>
    <row r="60" spans="1:8" ht="15.75" customHeight="1">
      <c r="A60" s="30" t="s">
        <v>101</v>
      </c>
      <c r="B60" s="85" t="s">
        <v>102</v>
      </c>
      <c r="C60" s="43">
        <v>17</v>
      </c>
      <c r="D60" s="34">
        <v>63</v>
      </c>
      <c r="E60" s="84"/>
      <c r="F60" s="34">
        <v>39</v>
      </c>
      <c r="G60" s="28"/>
      <c r="H60" s="40"/>
    </row>
    <row r="61" spans="1:8" ht="15.75" customHeight="1">
      <c r="A61" s="30" t="s">
        <v>103</v>
      </c>
      <c r="B61" s="85" t="s">
        <v>104</v>
      </c>
      <c r="C61" s="28">
        <v>14</v>
      </c>
      <c r="D61" s="34">
        <v>53</v>
      </c>
      <c r="E61" s="84"/>
      <c r="F61" s="34">
        <v>35</v>
      </c>
      <c r="G61" s="28"/>
      <c r="H61" s="40"/>
    </row>
    <row r="62" spans="1:8" ht="15.75" customHeight="1">
      <c r="A62" s="30" t="s">
        <v>105</v>
      </c>
      <c r="B62" s="85" t="s">
        <v>106</v>
      </c>
      <c r="C62" s="28">
        <v>15</v>
      </c>
      <c r="D62" s="37">
        <v>21</v>
      </c>
      <c r="E62" s="84"/>
      <c r="F62" s="34">
        <v>35</v>
      </c>
      <c r="G62" s="28"/>
      <c r="H62" s="40"/>
    </row>
    <row r="63" spans="1:8" ht="15.75" customHeight="1">
      <c r="A63" s="30" t="s">
        <v>107</v>
      </c>
      <c r="B63" s="85" t="s">
        <v>108</v>
      </c>
      <c r="C63" s="11">
        <v>19</v>
      </c>
      <c r="D63" s="34">
        <v>71</v>
      </c>
      <c r="E63" s="84"/>
      <c r="F63" s="34">
        <v>36</v>
      </c>
      <c r="G63" s="28"/>
      <c r="H63" s="40"/>
    </row>
    <row r="64" spans="1:8" ht="15.75" customHeight="1">
      <c r="A64" s="30" t="s">
        <v>109</v>
      </c>
      <c r="B64" s="85" t="s">
        <v>110</v>
      </c>
      <c r="C64" s="11">
        <v>15</v>
      </c>
      <c r="D64" s="34">
        <v>75</v>
      </c>
      <c r="E64" s="84"/>
      <c r="F64" s="34">
        <v>35</v>
      </c>
      <c r="G64" s="28"/>
      <c r="H64" s="40"/>
    </row>
    <row r="65" spans="1:8" ht="15.75" customHeight="1">
      <c r="A65" s="30" t="s">
        <v>111</v>
      </c>
      <c r="B65" s="85" t="s">
        <v>112</v>
      </c>
      <c r="C65" s="11">
        <v>17</v>
      </c>
      <c r="D65" s="34">
        <v>75</v>
      </c>
      <c r="E65" s="84"/>
      <c r="F65" s="34">
        <v>40</v>
      </c>
      <c r="G65" s="28"/>
      <c r="H65" s="40"/>
    </row>
    <row r="66" spans="1:8" ht="15.75" customHeight="1">
      <c r="A66" s="30" t="s">
        <v>113</v>
      </c>
      <c r="B66" s="85" t="s">
        <v>114</v>
      </c>
      <c r="C66" s="11">
        <v>17</v>
      </c>
      <c r="D66" s="34">
        <v>80</v>
      </c>
      <c r="E66" s="84"/>
      <c r="F66" s="34">
        <v>38</v>
      </c>
      <c r="G66" s="28"/>
      <c r="H66" s="40"/>
    </row>
    <row r="67" spans="1:8" ht="15.75" customHeight="1">
      <c r="A67" s="30" t="s">
        <v>115</v>
      </c>
      <c r="B67" s="85" t="s">
        <v>116</v>
      </c>
      <c r="C67" s="11">
        <v>18</v>
      </c>
      <c r="D67" s="34">
        <v>66</v>
      </c>
      <c r="E67" s="84"/>
      <c r="F67" s="34">
        <v>35</v>
      </c>
      <c r="G67" s="28"/>
      <c r="H67" s="40"/>
    </row>
    <row r="68" spans="1:8" ht="15.75" customHeight="1">
      <c r="A68" s="30" t="s">
        <v>117</v>
      </c>
      <c r="B68" s="85" t="s">
        <v>118</v>
      </c>
      <c r="C68" s="11">
        <v>16</v>
      </c>
      <c r="D68" s="34">
        <v>66</v>
      </c>
      <c r="E68" s="84"/>
      <c r="F68" s="34">
        <v>36</v>
      </c>
      <c r="G68" s="28"/>
      <c r="H68" s="40"/>
    </row>
    <row r="69" spans="1:8" ht="15.75" customHeight="1">
      <c r="A69" s="30" t="s">
        <v>119</v>
      </c>
      <c r="B69" s="85" t="s">
        <v>120</v>
      </c>
      <c r="C69" s="11">
        <v>15</v>
      </c>
      <c r="D69" s="34">
        <v>59</v>
      </c>
      <c r="E69" s="84"/>
      <c r="F69" s="34">
        <v>36</v>
      </c>
      <c r="G69" s="28"/>
      <c r="H69" s="40"/>
    </row>
    <row r="70" spans="1:8" ht="15.75" customHeight="1">
      <c r="A70" s="30" t="s">
        <v>121</v>
      </c>
      <c r="B70" s="85" t="s">
        <v>122</v>
      </c>
      <c r="C70" s="11">
        <v>18</v>
      </c>
      <c r="D70" s="34">
        <v>64</v>
      </c>
      <c r="E70" s="84"/>
      <c r="F70" s="34">
        <v>38</v>
      </c>
      <c r="G70" s="28"/>
      <c r="H70" s="40"/>
    </row>
    <row r="71" spans="1:8" ht="15.75" customHeight="1">
      <c r="A71" s="30" t="s">
        <v>123</v>
      </c>
      <c r="B71" s="85" t="s">
        <v>124</v>
      </c>
      <c r="C71" s="11">
        <v>6</v>
      </c>
      <c r="D71" s="34">
        <v>53</v>
      </c>
      <c r="E71" s="84"/>
      <c r="F71" s="34">
        <v>35</v>
      </c>
      <c r="G71" s="28"/>
      <c r="H71" s="40"/>
    </row>
    <row r="72" spans="1:8" ht="15.75" customHeight="1">
      <c r="A72" s="30" t="s">
        <v>125</v>
      </c>
      <c r="B72" s="85" t="s">
        <v>126</v>
      </c>
      <c r="C72" s="11">
        <v>15</v>
      </c>
      <c r="D72" s="34">
        <v>70</v>
      </c>
      <c r="E72" s="84"/>
      <c r="F72" s="34">
        <v>35</v>
      </c>
      <c r="G72" s="28"/>
      <c r="H72" s="40"/>
    </row>
    <row r="73" spans="1:8" ht="15.75" customHeight="1">
      <c r="A73" s="30" t="s">
        <v>127</v>
      </c>
      <c r="B73" s="85" t="s">
        <v>128</v>
      </c>
      <c r="C73" s="11">
        <v>15</v>
      </c>
      <c r="D73" s="34">
        <v>78</v>
      </c>
      <c r="E73" s="84"/>
      <c r="F73" s="34">
        <v>36</v>
      </c>
      <c r="G73" s="28"/>
      <c r="H73" s="40"/>
    </row>
    <row r="74" spans="1:8" ht="15.75" customHeight="1">
      <c r="A74" s="30" t="s">
        <v>129</v>
      </c>
      <c r="B74" s="85" t="s">
        <v>130</v>
      </c>
      <c r="C74" s="11">
        <v>17</v>
      </c>
      <c r="D74" s="34">
        <v>55</v>
      </c>
      <c r="E74" s="84"/>
      <c r="F74" s="34">
        <v>36</v>
      </c>
      <c r="G74" s="28"/>
      <c r="H74" s="40"/>
    </row>
    <row r="75" spans="1:8" ht="15.75" customHeight="1">
      <c r="A75" s="30" t="s">
        <v>131</v>
      </c>
      <c r="B75" s="85" t="s">
        <v>132</v>
      </c>
      <c r="C75" s="11">
        <v>18</v>
      </c>
      <c r="D75" s="34">
        <v>76</v>
      </c>
      <c r="E75" s="84"/>
      <c r="F75" s="34">
        <v>35</v>
      </c>
      <c r="G75" s="28"/>
      <c r="H75" s="40"/>
    </row>
    <row r="76" spans="1:8" ht="15.75" customHeight="1">
      <c r="A76" s="30" t="s">
        <v>133</v>
      </c>
      <c r="B76" s="85" t="s">
        <v>134</v>
      </c>
      <c r="C76" s="11">
        <v>17</v>
      </c>
      <c r="D76" s="34">
        <v>59</v>
      </c>
      <c r="E76" s="84"/>
      <c r="F76" s="34">
        <v>38</v>
      </c>
      <c r="G76" s="28"/>
      <c r="H76" s="40"/>
    </row>
    <row r="77" spans="1:8" ht="15.75" customHeight="1">
      <c r="A77" s="30" t="s">
        <v>135</v>
      </c>
      <c r="B77" s="85" t="s">
        <v>136</v>
      </c>
      <c r="C77" s="11">
        <v>17</v>
      </c>
      <c r="D77" s="34">
        <v>61</v>
      </c>
      <c r="E77" s="84"/>
      <c r="F77" s="34">
        <v>36</v>
      </c>
      <c r="G77" s="28"/>
      <c r="H77" s="40"/>
    </row>
    <row r="78" spans="1:8" ht="15.75" customHeight="1">
      <c r="A78" s="30" t="s">
        <v>137</v>
      </c>
      <c r="B78" s="85" t="s">
        <v>138</v>
      </c>
      <c r="C78" s="11">
        <v>16</v>
      </c>
      <c r="D78" s="34">
        <v>96</v>
      </c>
      <c r="E78" s="84"/>
      <c r="F78" s="34">
        <v>43</v>
      </c>
      <c r="G78" s="28"/>
      <c r="H78" s="40"/>
    </row>
    <row r="79" spans="1:8" ht="15.75" customHeight="1">
      <c r="A79" s="30" t="s">
        <v>139</v>
      </c>
      <c r="B79" s="85" t="s">
        <v>140</v>
      </c>
      <c r="C79" s="11">
        <v>15</v>
      </c>
      <c r="D79" s="37">
        <v>22</v>
      </c>
      <c r="E79" s="84"/>
      <c r="F79" s="37">
        <v>36</v>
      </c>
      <c r="G79" s="28"/>
      <c r="H79" s="40"/>
    </row>
    <row r="80" spans="1:8" ht="15.75" customHeight="1">
      <c r="A80" s="30" t="s">
        <v>141</v>
      </c>
      <c r="B80" s="85" t="s">
        <v>142</v>
      </c>
      <c r="C80" s="11">
        <v>18</v>
      </c>
      <c r="D80" s="34">
        <v>69</v>
      </c>
      <c r="E80" s="84"/>
      <c r="F80" s="34">
        <v>38</v>
      </c>
      <c r="G80" s="28"/>
      <c r="H80" s="40"/>
    </row>
    <row r="81" spans="1:8" ht="15.75" customHeight="1">
      <c r="A81" s="30" t="s">
        <v>143</v>
      </c>
      <c r="B81" s="85" t="s">
        <v>144</v>
      </c>
      <c r="C81" s="11">
        <v>18</v>
      </c>
      <c r="D81" s="34">
        <v>49</v>
      </c>
      <c r="E81" s="84"/>
      <c r="F81" s="34">
        <v>36</v>
      </c>
      <c r="G81" s="28"/>
      <c r="H81" s="40"/>
    </row>
    <row r="82" spans="1:8" ht="15.75" customHeight="1">
      <c r="A82" s="30" t="s">
        <v>145</v>
      </c>
      <c r="B82" s="85" t="s">
        <v>146</v>
      </c>
      <c r="C82" s="11">
        <v>18</v>
      </c>
      <c r="D82" s="34">
        <v>66</v>
      </c>
      <c r="E82" s="84"/>
      <c r="F82" s="34">
        <v>36</v>
      </c>
      <c r="G82" s="28"/>
      <c r="H82" s="40"/>
    </row>
    <row r="83" spans="1:8" ht="15.75" customHeight="1">
      <c r="A83" s="30" t="s">
        <v>147</v>
      </c>
      <c r="B83" s="85" t="s">
        <v>148</v>
      </c>
      <c r="C83" s="11">
        <v>16</v>
      </c>
      <c r="D83" s="34">
        <v>63</v>
      </c>
      <c r="E83" s="84"/>
      <c r="F83" s="34">
        <v>39</v>
      </c>
      <c r="G83" s="28"/>
      <c r="H83" s="40"/>
    </row>
    <row r="84" spans="1:8" ht="15.75" customHeight="1">
      <c r="A84" s="30" t="s">
        <v>149</v>
      </c>
      <c r="B84" s="85" t="s">
        <v>150</v>
      </c>
      <c r="C84" s="11">
        <v>15</v>
      </c>
      <c r="D84" s="34">
        <v>72</v>
      </c>
      <c r="E84" s="84"/>
      <c r="F84" s="34">
        <v>40</v>
      </c>
      <c r="G84" s="28"/>
      <c r="H84" s="40"/>
    </row>
    <row r="85" spans="1:8" ht="15.75" customHeight="1">
      <c r="A85" s="30" t="s">
        <v>151</v>
      </c>
      <c r="B85" s="85" t="s">
        <v>152</v>
      </c>
      <c r="C85" s="11">
        <v>18</v>
      </c>
      <c r="D85" s="34">
        <v>56</v>
      </c>
      <c r="E85" s="84"/>
      <c r="F85" s="34">
        <v>35</v>
      </c>
      <c r="G85" s="28"/>
      <c r="H85" s="40"/>
    </row>
    <row r="86" spans="1:8" ht="15.75" customHeight="1">
      <c r="A86" s="30" t="s">
        <v>153</v>
      </c>
      <c r="B86" s="85" t="s">
        <v>154</v>
      </c>
      <c r="C86" s="63">
        <v>16</v>
      </c>
      <c r="D86" s="34">
        <v>64</v>
      </c>
      <c r="E86" s="84"/>
      <c r="F86" s="34">
        <v>40</v>
      </c>
      <c r="G86" s="28"/>
      <c r="H86" s="40"/>
    </row>
    <row r="87" spans="1:8" ht="15.75" customHeight="1">
      <c r="A87" s="30" t="s">
        <v>155</v>
      </c>
      <c r="B87" s="85" t="s">
        <v>156</v>
      </c>
      <c r="C87" s="11">
        <v>15</v>
      </c>
      <c r="D87" s="34">
        <v>57</v>
      </c>
      <c r="E87" s="84"/>
      <c r="F87" s="34">
        <v>35</v>
      </c>
      <c r="G87" s="28"/>
      <c r="H87" s="40"/>
    </row>
    <row r="88" spans="1:8" ht="15.75" customHeight="1">
      <c r="A88" s="30" t="s">
        <v>157</v>
      </c>
      <c r="B88" s="85" t="s">
        <v>158</v>
      </c>
      <c r="C88" s="11">
        <v>15</v>
      </c>
      <c r="D88" s="34">
        <v>81</v>
      </c>
      <c r="E88" s="84"/>
      <c r="F88" s="34">
        <v>41</v>
      </c>
      <c r="G88" s="28"/>
      <c r="H88" s="40"/>
    </row>
    <row r="89" spans="1:8" ht="15.75" customHeight="1">
      <c r="A89" s="30" t="s">
        <v>159</v>
      </c>
      <c r="B89" s="85" t="s">
        <v>160</v>
      </c>
      <c r="C89" s="11">
        <v>17</v>
      </c>
      <c r="D89" s="34">
        <v>75</v>
      </c>
      <c r="E89" s="84"/>
      <c r="F89" s="34">
        <v>43</v>
      </c>
      <c r="G89" s="28"/>
      <c r="H89" s="40"/>
    </row>
    <row r="90" spans="1:8" ht="15.75" customHeight="1">
      <c r="A90" s="30" t="s">
        <v>161</v>
      </c>
      <c r="B90" s="85" t="s">
        <v>162</v>
      </c>
      <c r="C90" s="11">
        <v>18</v>
      </c>
      <c r="D90" s="34">
        <v>60</v>
      </c>
      <c r="E90" s="84"/>
      <c r="F90" s="34">
        <v>40</v>
      </c>
      <c r="G90" s="28"/>
      <c r="H90" s="40"/>
    </row>
    <row r="91" spans="1:8" ht="15.75" customHeight="1">
      <c r="A91" s="30" t="s">
        <v>163</v>
      </c>
      <c r="B91" s="85" t="s">
        <v>164</v>
      </c>
      <c r="C91" s="11">
        <v>17</v>
      </c>
      <c r="D91" s="34">
        <v>58</v>
      </c>
      <c r="E91" s="84"/>
      <c r="F91" s="34">
        <v>37</v>
      </c>
      <c r="G91" s="28"/>
      <c r="H91" s="40"/>
    </row>
    <row r="92" spans="1:8" ht="15.75" customHeight="1">
      <c r="A92" s="30" t="s">
        <v>165</v>
      </c>
      <c r="B92" s="85" t="s">
        <v>166</v>
      </c>
      <c r="C92" s="11">
        <v>17</v>
      </c>
      <c r="D92" s="34">
        <v>54</v>
      </c>
      <c r="E92" s="84"/>
      <c r="F92" s="34">
        <v>38</v>
      </c>
      <c r="G92" s="28"/>
      <c r="H92" s="40"/>
    </row>
    <row r="93" spans="1:8" ht="15.75" customHeight="1">
      <c r="A93" s="30" t="s">
        <v>167</v>
      </c>
      <c r="B93" s="85" t="s">
        <v>168</v>
      </c>
      <c r="C93" s="11">
        <v>16</v>
      </c>
      <c r="D93" s="34">
        <v>73</v>
      </c>
      <c r="E93" s="84"/>
      <c r="F93" s="34">
        <v>36</v>
      </c>
      <c r="G93" s="28"/>
      <c r="H93" s="40"/>
    </row>
    <row r="94" spans="1:8" ht="15.75" customHeight="1">
      <c r="A94" s="30" t="s">
        <v>169</v>
      </c>
      <c r="B94" s="85" t="s">
        <v>170</v>
      </c>
      <c r="C94" s="11">
        <v>15</v>
      </c>
      <c r="D94" s="34">
        <v>72</v>
      </c>
      <c r="E94" s="84"/>
      <c r="F94" s="34">
        <v>33</v>
      </c>
      <c r="G94" s="28"/>
      <c r="H94" s="40"/>
    </row>
    <row r="95" spans="1:8" ht="15.75" customHeight="1">
      <c r="A95" s="30" t="s">
        <v>171</v>
      </c>
      <c r="B95" s="85" t="s">
        <v>172</v>
      </c>
      <c r="C95" s="11">
        <v>18</v>
      </c>
      <c r="D95" s="34">
        <v>66</v>
      </c>
      <c r="E95" s="84"/>
      <c r="F95" s="34">
        <v>34</v>
      </c>
      <c r="G95" s="28"/>
      <c r="H95" s="40"/>
    </row>
    <row r="96" spans="1:8" ht="15.75" customHeight="1">
      <c r="A96" s="30" t="s">
        <v>173</v>
      </c>
      <c r="B96" s="85" t="s">
        <v>174</v>
      </c>
      <c r="C96" s="11">
        <v>18</v>
      </c>
      <c r="D96" s="34">
        <v>68</v>
      </c>
      <c r="E96" s="84"/>
      <c r="F96" s="34">
        <v>39</v>
      </c>
      <c r="G96" s="28"/>
      <c r="H96" s="40"/>
    </row>
    <row r="97" spans="1:10" ht="15.75" customHeight="1">
      <c r="A97" s="138" t="s">
        <v>175</v>
      </c>
      <c r="B97" s="139"/>
      <c r="C97" s="28">
        <f t="shared" ref="C97:D97" si="0">SUM(C24:C96)</f>
        <v>1204</v>
      </c>
      <c r="D97" s="28">
        <f t="shared" si="0"/>
        <v>4845</v>
      </c>
      <c r="E97" s="28"/>
      <c r="F97" s="28">
        <f>SUM(F24:F96)</f>
        <v>2755</v>
      </c>
      <c r="G97" s="28"/>
      <c r="H97" s="40"/>
    </row>
    <row r="98" spans="1:10" ht="15.75" customHeight="1">
      <c r="A98" s="138" t="s">
        <v>176</v>
      </c>
      <c r="B98" s="139"/>
      <c r="C98" s="43">
        <v>1480</v>
      </c>
      <c r="D98" s="43">
        <v>7400</v>
      </c>
      <c r="E98" s="28"/>
      <c r="F98" s="43">
        <v>3700</v>
      </c>
      <c r="G98" s="28"/>
      <c r="H98" s="45"/>
    </row>
    <row r="99" spans="1:10" ht="15.75" customHeight="1">
      <c r="A99" s="138" t="s">
        <v>177</v>
      </c>
      <c r="B99" s="139"/>
      <c r="C99" s="46">
        <v>81.349999999999994</v>
      </c>
      <c r="D99" s="46">
        <v>65.47</v>
      </c>
      <c r="E99" s="79"/>
      <c r="F99" s="46">
        <v>74.45</v>
      </c>
      <c r="G99" s="79"/>
      <c r="H99" s="40"/>
    </row>
    <row r="100" spans="1:10" ht="15.75" customHeight="1">
      <c r="A100" s="138" t="s">
        <v>178</v>
      </c>
      <c r="B100" s="139"/>
      <c r="C100" s="43">
        <v>3</v>
      </c>
      <c r="D100" s="63">
        <v>2</v>
      </c>
      <c r="E100" s="28"/>
      <c r="F100" s="43">
        <v>2</v>
      </c>
      <c r="G100" s="28"/>
      <c r="H100" s="53"/>
    </row>
    <row r="101" spans="1:10" ht="15.75" customHeight="1">
      <c r="A101" s="86"/>
      <c r="B101" s="86"/>
      <c r="C101" s="7"/>
      <c r="D101" s="2"/>
      <c r="E101" s="7"/>
      <c r="F101" s="7"/>
      <c r="G101" s="7"/>
      <c r="H101" s="7"/>
    </row>
    <row r="102" spans="1:10" ht="15.75" customHeight="1">
      <c r="A102" s="86"/>
      <c r="B102" s="3" t="s">
        <v>179</v>
      </c>
      <c r="C102" s="3" t="s">
        <v>178</v>
      </c>
      <c r="D102" s="2"/>
      <c r="E102" s="7"/>
      <c r="F102" s="7"/>
      <c r="G102" s="7"/>
      <c r="H102" s="7"/>
    </row>
    <row r="103" spans="1:10" ht="15.75" customHeight="1">
      <c r="A103" s="86"/>
      <c r="B103" s="55" t="s">
        <v>180</v>
      </c>
      <c r="C103" s="56">
        <v>0</v>
      </c>
      <c r="D103" s="2"/>
      <c r="E103" s="7"/>
      <c r="F103" s="7"/>
      <c r="G103" s="7"/>
      <c r="H103" s="7"/>
    </row>
    <row r="104" spans="1:10" ht="15.75" customHeight="1">
      <c r="A104" s="86"/>
      <c r="B104" s="55" t="s">
        <v>181</v>
      </c>
      <c r="C104" s="56">
        <v>1</v>
      </c>
      <c r="D104" s="2"/>
      <c r="E104" s="7"/>
      <c r="F104" s="7"/>
      <c r="G104" s="7"/>
      <c r="H104" s="7"/>
    </row>
    <row r="105" spans="1:10" ht="15.75" customHeight="1">
      <c r="A105" s="86"/>
      <c r="B105" s="55" t="s">
        <v>182</v>
      </c>
      <c r="C105" s="56">
        <v>2</v>
      </c>
      <c r="D105" s="2"/>
      <c r="E105" s="7"/>
      <c r="F105" s="7"/>
      <c r="G105" s="7"/>
      <c r="H105" s="7"/>
    </row>
    <row r="106" spans="1:10" ht="15.75" customHeight="1">
      <c r="A106" s="86"/>
      <c r="B106" s="55" t="s">
        <v>183</v>
      </c>
      <c r="C106" s="55">
        <v>3</v>
      </c>
      <c r="D106" s="2"/>
      <c r="E106" s="7"/>
      <c r="F106" s="7"/>
      <c r="G106" s="7"/>
      <c r="H106" s="7"/>
    </row>
    <row r="107" spans="1:10" ht="15.75" customHeight="1">
      <c r="A107" s="86"/>
      <c r="B107" s="86"/>
      <c r="C107" s="86"/>
      <c r="D107" s="2"/>
      <c r="E107" s="7"/>
      <c r="F107" s="7"/>
      <c r="G107" s="7"/>
      <c r="H107" s="7"/>
    </row>
    <row r="108" spans="1:10" ht="15.75" customHeight="1">
      <c r="A108" s="5" t="s">
        <v>184</v>
      </c>
      <c r="B108" s="5"/>
      <c r="C108" s="40">
        <v>0.1</v>
      </c>
      <c r="D108" s="45">
        <v>1</v>
      </c>
      <c r="E108" s="40">
        <v>0.6</v>
      </c>
      <c r="F108" s="40">
        <v>0.4</v>
      </c>
      <c r="G108" s="40"/>
      <c r="H108" s="40"/>
      <c r="I108" s="60"/>
    </row>
    <row r="109" spans="1:10" ht="15.75" customHeight="1">
      <c r="A109" s="5"/>
      <c r="B109" s="5"/>
      <c r="C109" s="5"/>
      <c r="D109" s="5"/>
      <c r="E109" s="5"/>
      <c r="F109" s="5"/>
      <c r="G109" s="5"/>
      <c r="H109" s="2"/>
      <c r="I109" s="60"/>
    </row>
    <row r="110" spans="1:10" ht="15.75" customHeight="1">
      <c r="A110" s="8" t="s">
        <v>185</v>
      </c>
      <c r="B110" s="8" t="s">
        <v>186</v>
      </c>
      <c r="C110" s="8" t="s">
        <v>18</v>
      </c>
      <c r="D110" s="8" t="s">
        <v>19</v>
      </c>
      <c r="E110" s="8" t="s">
        <v>28</v>
      </c>
      <c r="F110" s="8" t="s">
        <v>21</v>
      </c>
      <c r="G110" s="8" t="s">
        <v>22</v>
      </c>
      <c r="H110" s="8" t="s">
        <v>187</v>
      </c>
      <c r="I110" s="8" t="s">
        <v>188</v>
      </c>
      <c r="J110" s="8" t="s">
        <v>177</v>
      </c>
    </row>
    <row r="111" spans="1:10" ht="15.75" customHeight="1">
      <c r="A111" s="87">
        <v>1</v>
      </c>
      <c r="B111" s="6" t="s">
        <v>212</v>
      </c>
      <c r="C111" s="39" t="s">
        <v>189</v>
      </c>
      <c r="D111" s="65" t="s">
        <v>190</v>
      </c>
      <c r="E111" s="65"/>
      <c r="F111" s="65" t="s">
        <v>189</v>
      </c>
      <c r="G111" s="12"/>
      <c r="H111" s="87">
        <v>2.5</v>
      </c>
      <c r="I111" s="87">
        <v>3</v>
      </c>
      <c r="J111" s="87">
        <v>83.33</v>
      </c>
    </row>
    <row r="112" spans="1:10" ht="15.75" customHeight="1">
      <c r="A112" s="88">
        <v>2</v>
      </c>
      <c r="B112" s="6" t="s">
        <v>213</v>
      </c>
      <c r="C112" s="39" t="s">
        <v>189</v>
      </c>
      <c r="D112" s="65" t="s">
        <v>190</v>
      </c>
      <c r="E112" s="65"/>
      <c r="F112" s="65" t="s">
        <v>189</v>
      </c>
      <c r="G112" s="65"/>
      <c r="H112" s="65">
        <v>2.5</v>
      </c>
      <c r="I112" s="65">
        <v>3</v>
      </c>
      <c r="J112" s="67">
        <f t="shared" ref="J112:J116" si="1">(H112/I112)*100</f>
        <v>83.333333333333343</v>
      </c>
    </row>
    <row r="113" spans="1:10" ht="15.75" customHeight="1">
      <c r="A113" s="88">
        <v>3</v>
      </c>
      <c r="B113" s="6" t="s">
        <v>214</v>
      </c>
      <c r="C113" s="39"/>
      <c r="D113" s="65" t="s">
        <v>190</v>
      </c>
      <c r="E113" s="65"/>
      <c r="F113" s="65" t="s">
        <v>189</v>
      </c>
      <c r="G113" s="65"/>
      <c r="H113" s="88">
        <v>1.75</v>
      </c>
      <c r="I113" s="65">
        <v>3</v>
      </c>
      <c r="J113" s="67">
        <f t="shared" si="1"/>
        <v>58.333333333333336</v>
      </c>
    </row>
    <row r="114" spans="1:10" ht="15.75" customHeight="1">
      <c r="A114" s="88">
        <v>4</v>
      </c>
      <c r="B114" s="6" t="s">
        <v>215</v>
      </c>
      <c r="C114" s="39" t="s">
        <v>189</v>
      </c>
      <c r="D114" s="65" t="s">
        <v>190</v>
      </c>
      <c r="E114" s="65"/>
      <c r="F114" s="65" t="s">
        <v>189</v>
      </c>
      <c r="G114" s="65"/>
      <c r="H114" s="87">
        <v>2.5</v>
      </c>
      <c r="I114" s="65">
        <v>3</v>
      </c>
      <c r="J114" s="67">
        <f t="shared" si="1"/>
        <v>83.333333333333343</v>
      </c>
    </row>
    <row r="115" spans="1:10" ht="15.75" customHeight="1">
      <c r="A115" s="88">
        <v>5</v>
      </c>
      <c r="B115" s="6" t="s">
        <v>216</v>
      </c>
      <c r="C115" s="39"/>
      <c r="D115" s="65" t="s">
        <v>190</v>
      </c>
      <c r="E115" s="65"/>
      <c r="F115" s="65" t="s">
        <v>189</v>
      </c>
      <c r="G115" s="65"/>
      <c r="H115" s="88">
        <v>1.75</v>
      </c>
      <c r="I115" s="65">
        <v>3</v>
      </c>
      <c r="J115" s="67">
        <f t="shared" si="1"/>
        <v>58.333333333333336</v>
      </c>
    </row>
    <row r="116" spans="1:10" ht="15.75" customHeight="1">
      <c r="A116" s="88">
        <v>6</v>
      </c>
      <c r="B116" s="6" t="s">
        <v>217</v>
      </c>
      <c r="C116" s="39" t="s">
        <v>189</v>
      </c>
      <c r="D116" s="65" t="s">
        <v>190</v>
      </c>
      <c r="E116" s="65"/>
      <c r="F116" s="65" t="s">
        <v>189</v>
      </c>
      <c r="G116" s="65"/>
      <c r="H116" s="87">
        <v>2.5</v>
      </c>
      <c r="I116" s="65">
        <v>3</v>
      </c>
      <c r="J116" s="67">
        <f t="shared" si="1"/>
        <v>83.333333333333343</v>
      </c>
    </row>
    <row r="117" spans="1:10" ht="15.75" customHeight="1">
      <c r="A117" s="45"/>
      <c r="B117" s="69"/>
      <c r="C117" s="45"/>
      <c r="D117" s="45"/>
      <c r="E117" s="45"/>
      <c r="F117" s="45"/>
      <c r="G117" s="45"/>
      <c r="H117" s="45"/>
      <c r="I117" s="45"/>
    </row>
    <row r="118" spans="1:10" ht="15.75" customHeight="1">
      <c r="A118" s="45"/>
      <c r="B118" s="146" t="s">
        <v>192</v>
      </c>
      <c r="C118" s="141"/>
      <c r="D118" s="154" t="s">
        <v>193</v>
      </c>
      <c r="E118" s="141"/>
      <c r="F118" s="146" t="s">
        <v>194</v>
      </c>
      <c r="G118" s="141"/>
      <c r="H118" s="146" t="s">
        <v>195</v>
      </c>
      <c r="I118" s="141"/>
    </row>
    <row r="119" spans="1:10" ht="15.75" customHeight="1">
      <c r="A119" s="45"/>
      <c r="B119" s="142"/>
      <c r="C119" s="143"/>
      <c r="D119" s="142"/>
      <c r="E119" s="143"/>
      <c r="F119" s="142"/>
      <c r="G119" s="143"/>
      <c r="H119" s="142"/>
      <c r="I119" s="143"/>
    </row>
    <row r="120" spans="1:10" ht="15.75" customHeight="1">
      <c r="A120" s="7"/>
      <c r="B120" s="142"/>
      <c r="C120" s="143"/>
      <c r="D120" s="142"/>
      <c r="E120" s="143"/>
      <c r="F120" s="142"/>
      <c r="G120" s="143"/>
      <c r="H120" s="142"/>
      <c r="I120" s="143"/>
    </row>
    <row r="121" spans="1:10" ht="15.75" customHeight="1">
      <c r="A121" s="7"/>
      <c r="B121" s="144"/>
      <c r="C121" s="145"/>
      <c r="D121" s="144"/>
      <c r="E121" s="145"/>
      <c r="F121" s="144"/>
      <c r="G121" s="145"/>
      <c r="H121" s="144"/>
      <c r="I121" s="145"/>
    </row>
    <row r="122" spans="1:10" ht="15.75" customHeight="1">
      <c r="A122" s="7"/>
      <c r="B122" s="71" t="s">
        <v>196</v>
      </c>
      <c r="C122" s="71" t="s">
        <v>197</v>
      </c>
      <c r="D122" s="89" t="s">
        <v>196</v>
      </c>
      <c r="E122" s="89" t="s">
        <v>197</v>
      </c>
      <c r="F122" s="70" t="s">
        <v>196</v>
      </c>
      <c r="G122" s="70" t="s">
        <v>197</v>
      </c>
      <c r="H122" s="70" t="s">
        <v>196</v>
      </c>
      <c r="I122" s="70" t="s">
        <v>197</v>
      </c>
    </row>
    <row r="123" spans="1:10" ht="15.75" customHeight="1">
      <c r="A123" s="7"/>
      <c r="B123" s="30" t="s">
        <v>18</v>
      </c>
      <c r="C123" s="74">
        <v>0.1</v>
      </c>
      <c r="D123" s="90" t="s">
        <v>18</v>
      </c>
      <c r="E123" s="91">
        <v>0.25</v>
      </c>
      <c r="F123" s="72" t="s">
        <v>18</v>
      </c>
      <c r="G123" s="72" t="s">
        <v>24</v>
      </c>
      <c r="H123" s="72" t="s">
        <v>18</v>
      </c>
      <c r="I123" s="72" t="s">
        <v>24</v>
      </c>
    </row>
    <row r="124" spans="1:10" ht="15.75" customHeight="1">
      <c r="A124" s="7"/>
      <c r="B124" s="30" t="s">
        <v>199</v>
      </c>
      <c r="C124" s="74">
        <v>0.5</v>
      </c>
      <c r="D124" s="90" t="s">
        <v>199</v>
      </c>
      <c r="E124" s="91">
        <v>0.5</v>
      </c>
      <c r="F124" s="72" t="s">
        <v>199</v>
      </c>
      <c r="G124" s="72" t="s">
        <v>24</v>
      </c>
      <c r="H124" s="72" t="s">
        <v>199</v>
      </c>
      <c r="I124" s="72" t="s">
        <v>24</v>
      </c>
    </row>
    <row r="125" spans="1:10" ht="15.75" customHeight="1">
      <c r="A125" s="7"/>
      <c r="B125" s="30" t="s">
        <v>200</v>
      </c>
      <c r="C125" s="74">
        <v>0.2</v>
      </c>
      <c r="D125" s="90" t="s">
        <v>200</v>
      </c>
      <c r="E125" s="91">
        <v>0.25</v>
      </c>
      <c r="F125" s="72" t="s">
        <v>200</v>
      </c>
      <c r="G125" s="73">
        <v>0.3</v>
      </c>
      <c r="H125" s="72" t="s">
        <v>200</v>
      </c>
      <c r="I125" s="73">
        <v>1</v>
      </c>
    </row>
    <row r="126" spans="1:10" ht="15.75" customHeight="1">
      <c r="B126" s="30" t="s">
        <v>21</v>
      </c>
      <c r="C126" s="74">
        <v>0.2</v>
      </c>
      <c r="D126" s="90" t="s">
        <v>21</v>
      </c>
      <c r="E126" s="90" t="s">
        <v>24</v>
      </c>
      <c r="F126" s="72" t="s">
        <v>21</v>
      </c>
      <c r="G126" s="73">
        <v>0.7</v>
      </c>
      <c r="H126" s="72" t="s">
        <v>21</v>
      </c>
      <c r="I126" s="72" t="s">
        <v>24</v>
      </c>
    </row>
    <row r="127" spans="1:10" ht="15.75" customHeight="1">
      <c r="A127" s="7"/>
      <c r="C127" s="2"/>
      <c r="D127" s="2"/>
      <c r="E127" s="2"/>
      <c r="F127" s="2"/>
      <c r="G127" s="2"/>
      <c r="H127" s="2"/>
    </row>
    <row r="128" spans="1:10" ht="15.75" customHeight="1">
      <c r="A128" s="7"/>
      <c r="C128" s="2"/>
      <c r="D128" s="2"/>
      <c r="E128" s="2"/>
      <c r="F128" s="2"/>
      <c r="G128" s="2"/>
      <c r="H128" s="2"/>
    </row>
    <row r="129" spans="1:8" ht="15.75" customHeight="1">
      <c r="B129" s="148" t="s">
        <v>201</v>
      </c>
      <c r="C129" s="149"/>
      <c r="D129" s="149"/>
      <c r="E129" s="149"/>
      <c r="F129" s="149"/>
      <c r="G129" s="139"/>
      <c r="H129" s="2"/>
    </row>
    <row r="130" spans="1:8" ht="15.75" customHeight="1">
      <c r="B130" s="3" t="s">
        <v>202</v>
      </c>
      <c r="C130" s="3" t="s">
        <v>203</v>
      </c>
      <c r="D130" s="8" t="s">
        <v>204</v>
      </c>
      <c r="E130" s="3" t="s">
        <v>205</v>
      </c>
      <c r="F130" s="3" t="s">
        <v>206</v>
      </c>
      <c r="G130" s="8" t="s">
        <v>207</v>
      </c>
      <c r="H130" s="2"/>
    </row>
    <row r="131" spans="1:8" ht="15.75" customHeight="1">
      <c r="B131" s="6" t="s">
        <v>212</v>
      </c>
      <c r="C131" s="92">
        <v>60</v>
      </c>
      <c r="D131" s="87">
        <v>83.33</v>
      </c>
      <c r="E131" s="39" t="s">
        <v>208</v>
      </c>
      <c r="F131" s="67">
        <f t="shared" ref="F131:F136" si="2">D131-C131</f>
        <v>23.33</v>
      </c>
      <c r="G131" s="39" t="s">
        <v>209</v>
      </c>
      <c r="H131" s="2"/>
    </row>
    <row r="132" spans="1:8" ht="15.75" customHeight="1">
      <c r="B132" s="6" t="s">
        <v>213</v>
      </c>
      <c r="C132" s="92">
        <v>60</v>
      </c>
      <c r="D132" s="67">
        <v>83.333333333333343</v>
      </c>
      <c r="E132" s="39" t="s">
        <v>208</v>
      </c>
      <c r="F132" s="67">
        <f t="shared" si="2"/>
        <v>23.333333333333343</v>
      </c>
      <c r="G132" s="39" t="s">
        <v>209</v>
      </c>
      <c r="H132" s="2"/>
    </row>
    <row r="133" spans="1:8" ht="15.75" customHeight="1">
      <c r="B133" s="6" t="s">
        <v>214</v>
      </c>
      <c r="C133" s="92">
        <v>60</v>
      </c>
      <c r="D133" s="67">
        <v>58.333333333333336</v>
      </c>
      <c r="E133" s="93" t="s">
        <v>219</v>
      </c>
      <c r="F133" s="67">
        <f t="shared" si="2"/>
        <v>-1.6666666666666643</v>
      </c>
      <c r="G133" s="39" t="s">
        <v>209</v>
      </c>
      <c r="H133" s="2"/>
    </row>
    <row r="134" spans="1:8" ht="15.75" customHeight="1">
      <c r="B134" s="6" t="s">
        <v>215</v>
      </c>
      <c r="C134" s="92">
        <v>60</v>
      </c>
      <c r="D134" s="67">
        <v>83.333333333333343</v>
      </c>
      <c r="E134" s="39" t="s">
        <v>208</v>
      </c>
      <c r="F134" s="67">
        <f t="shared" si="2"/>
        <v>23.333333333333343</v>
      </c>
      <c r="G134" s="39" t="s">
        <v>209</v>
      </c>
      <c r="H134" s="2"/>
    </row>
    <row r="135" spans="1:8" ht="15.75" customHeight="1">
      <c r="B135" s="6" t="s">
        <v>216</v>
      </c>
      <c r="C135" s="92">
        <v>60</v>
      </c>
      <c r="D135" s="67">
        <v>58.333333333333336</v>
      </c>
      <c r="E135" s="93" t="s">
        <v>219</v>
      </c>
      <c r="F135" s="67">
        <f t="shared" si="2"/>
        <v>-1.6666666666666643</v>
      </c>
      <c r="G135" s="39" t="s">
        <v>209</v>
      </c>
      <c r="H135" s="2"/>
    </row>
    <row r="136" spans="1:8" ht="15.75" customHeight="1">
      <c r="B136" s="6" t="s">
        <v>217</v>
      </c>
      <c r="C136" s="92">
        <v>60</v>
      </c>
      <c r="D136" s="67">
        <v>83.333333333333343</v>
      </c>
      <c r="E136" s="39" t="s">
        <v>208</v>
      </c>
      <c r="F136" s="67">
        <f t="shared" si="2"/>
        <v>23.333333333333343</v>
      </c>
      <c r="G136" s="39" t="s">
        <v>209</v>
      </c>
      <c r="H136" s="2"/>
    </row>
    <row r="137" spans="1:8" ht="15.75" customHeight="1">
      <c r="C137" s="2"/>
      <c r="D137" s="2"/>
      <c r="E137" s="2"/>
      <c r="F137" s="2"/>
      <c r="G137" s="2"/>
      <c r="H137" s="2"/>
    </row>
    <row r="138" spans="1:8" ht="15.75" customHeight="1">
      <c r="B138" s="8" t="s">
        <v>186</v>
      </c>
      <c r="C138" s="3" t="s">
        <v>203</v>
      </c>
      <c r="D138" s="8" t="s">
        <v>204</v>
      </c>
      <c r="E138" s="2"/>
      <c r="F138" s="39"/>
      <c r="G138" s="2"/>
    </row>
    <row r="139" spans="1:8" ht="15.75" customHeight="1">
      <c r="A139" s="7"/>
      <c r="B139" s="3" t="s">
        <v>4</v>
      </c>
      <c r="C139" s="39">
        <v>60</v>
      </c>
      <c r="D139" s="49">
        <f t="shared" ref="D139:D144" si="3">D131</f>
        <v>83.33</v>
      </c>
      <c r="E139" s="2"/>
      <c r="F139" s="2"/>
      <c r="G139" s="2"/>
      <c r="H139" s="2"/>
    </row>
    <row r="140" spans="1:8" ht="15.75" customHeight="1">
      <c r="A140" s="7"/>
      <c r="B140" s="3" t="s">
        <v>6</v>
      </c>
      <c r="C140" s="39">
        <v>60</v>
      </c>
      <c r="D140" s="49">
        <f t="shared" si="3"/>
        <v>83.333333333333343</v>
      </c>
      <c r="E140" s="2"/>
      <c r="F140" s="2"/>
      <c r="G140" s="2"/>
      <c r="H140" s="2"/>
    </row>
    <row r="141" spans="1:8" ht="15.75" customHeight="1">
      <c r="A141" s="7"/>
      <c r="B141" s="3" t="s">
        <v>8</v>
      </c>
      <c r="C141" s="39">
        <v>60</v>
      </c>
      <c r="D141" s="49">
        <f t="shared" si="3"/>
        <v>58.333333333333336</v>
      </c>
      <c r="E141" s="2"/>
      <c r="F141" s="2"/>
      <c r="G141" s="2"/>
      <c r="H141" s="2"/>
    </row>
    <row r="142" spans="1:8" ht="15.75" customHeight="1">
      <c r="A142" s="7"/>
      <c r="B142" s="3" t="s">
        <v>10</v>
      </c>
      <c r="C142" s="39">
        <v>60</v>
      </c>
      <c r="D142" s="49">
        <f t="shared" si="3"/>
        <v>83.333333333333343</v>
      </c>
      <c r="E142" s="2"/>
      <c r="F142" s="2"/>
      <c r="G142" s="2"/>
      <c r="H142" s="2"/>
    </row>
    <row r="143" spans="1:8" ht="15.75" customHeight="1">
      <c r="A143" s="7"/>
      <c r="B143" s="3" t="s">
        <v>12</v>
      </c>
      <c r="C143" s="39">
        <v>60</v>
      </c>
      <c r="D143" s="49">
        <f t="shared" si="3"/>
        <v>58.333333333333336</v>
      </c>
      <c r="E143" s="2"/>
      <c r="F143" s="2"/>
      <c r="G143" s="2"/>
      <c r="H143" s="2"/>
    </row>
    <row r="144" spans="1:8" ht="15.75" customHeight="1">
      <c r="A144" s="7"/>
      <c r="B144" s="3" t="s">
        <v>14</v>
      </c>
      <c r="C144" s="39">
        <v>60</v>
      </c>
      <c r="D144" s="49">
        <f t="shared" si="3"/>
        <v>83.333333333333343</v>
      </c>
      <c r="E144" s="2"/>
      <c r="F144" s="2"/>
      <c r="G144" s="2"/>
      <c r="H144" s="2"/>
    </row>
    <row r="145" spans="1:8" ht="15.75" customHeight="1">
      <c r="A145" s="7"/>
      <c r="C145" s="2"/>
      <c r="D145" s="2"/>
      <c r="E145" s="2"/>
      <c r="F145" s="2"/>
      <c r="G145" s="2"/>
      <c r="H145" s="2"/>
    </row>
    <row r="146" spans="1:8" ht="15.75" customHeight="1">
      <c r="A146" s="7"/>
      <c r="C146" s="2"/>
      <c r="D146" s="2"/>
      <c r="E146" s="2"/>
      <c r="F146" s="2"/>
      <c r="G146" s="2"/>
      <c r="H146" s="2"/>
    </row>
    <row r="147" spans="1:8" ht="15.75" customHeight="1">
      <c r="A147" s="7"/>
      <c r="C147" s="2"/>
      <c r="D147" s="2"/>
      <c r="E147" s="2"/>
      <c r="F147" s="2"/>
      <c r="G147" s="2"/>
      <c r="H147" s="2"/>
    </row>
    <row r="148" spans="1:8" ht="15.75" customHeight="1">
      <c r="A148" s="7"/>
      <c r="C148" s="2"/>
      <c r="D148" s="2"/>
      <c r="E148" s="2"/>
      <c r="F148" s="2"/>
      <c r="G148" s="2"/>
      <c r="H148" s="2"/>
    </row>
    <row r="149" spans="1:8" ht="15.75" customHeight="1">
      <c r="A149" s="7"/>
      <c r="C149" s="2"/>
      <c r="D149" s="2"/>
      <c r="E149" s="2"/>
      <c r="F149" s="2"/>
      <c r="G149" s="2"/>
      <c r="H149" s="2"/>
    </row>
    <row r="150" spans="1:8" ht="15.75" customHeight="1">
      <c r="A150" s="7"/>
      <c r="C150" s="2"/>
      <c r="D150" s="2"/>
      <c r="E150" s="2"/>
      <c r="F150" s="2"/>
      <c r="G150" s="2"/>
      <c r="H150" s="2"/>
    </row>
    <row r="151" spans="1:8" ht="15.75" customHeight="1">
      <c r="A151" s="7"/>
      <c r="C151" s="2"/>
      <c r="D151" s="2"/>
      <c r="E151" s="2"/>
      <c r="F151" s="2"/>
      <c r="G151" s="2"/>
      <c r="H151" s="2"/>
    </row>
    <row r="152" spans="1:8" ht="15.75" customHeight="1">
      <c r="A152" s="7"/>
      <c r="C152" s="2"/>
      <c r="D152" s="2"/>
      <c r="E152" s="2"/>
      <c r="F152" s="2"/>
      <c r="G152" s="2"/>
      <c r="H152" s="2"/>
    </row>
    <row r="153" spans="1:8" ht="15.75" customHeight="1">
      <c r="A153" s="7"/>
      <c r="C153" s="2"/>
      <c r="D153" s="2"/>
      <c r="E153" s="2"/>
      <c r="F153" s="2"/>
      <c r="G153" s="2"/>
      <c r="H153" s="2"/>
    </row>
    <row r="154" spans="1:8" ht="15.75" customHeight="1">
      <c r="A154" s="7"/>
      <c r="C154" s="2"/>
      <c r="D154" s="2"/>
      <c r="E154" s="2"/>
      <c r="F154" s="2"/>
      <c r="G154" s="2"/>
      <c r="H154" s="2"/>
    </row>
    <row r="155" spans="1:8" ht="15.75" customHeight="1">
      <c r="A155" s="7"/>
      <c r="C155" s="2"/>
      <c r="D155" s="2"/>
      <c r="E155" s="2"/>
      <c r="F155" s="2"/>
      <c r="G155" s="2"/>
      <c r="H155" s="2"/>
    </row>
    <row r="156" spans="1:8" ht="15.75" customHeight="1">
      <c r="A156" s="7"/>
      <c r="C156" s="2"/>
      <c r="D156" s="2"/>
      <c r="E156" s="2"/>
      <c r="F156" s="2"/>
      <c r="G156" s="2"/>
      <c r="H156" s="2"/>
    </row>
    <row r="157" spans="1:8" ht="15.75" customHeight="1">
      <c r="A157" s="7"/>
      <c r="C157" s="2"/>
      <c r="D157" s="2"/>
      <c r="E157" s="2"/>
      <c r="F157" s="2"/>
      <c r="G157" s="2"/>
      <c r="H157" s="2"/>
    </row>
    <row r="158" spans="1:8" ht="15.75" customHeight="1">
      <c r="A158" s="7"/>
      <c r="C158" s="2"/>
      <c r="D158" s="2"/>
      <c r="E158" s="2"/>
      <c r="F158" s="2"/>
      <c r="G158" s="2"/>
      <c r="H158" s="2"/>
    </row>
    <row r="159" spans="1:8" ht="15.75" customHeight="1">
      <c r="A159" s="7"/>
      <c r="C159" s="2"/>
      <c r="D159" s="2"/>
      <c r="E159" s="2"/>
      <c r="F159" s="2"/>
      <c r="G159" s="2"/>
      <c r="H159" s="2"/>
    </row>
    <row r="160" spans="1:8" ht="15.75" customHeight="1">
      <c r="A160" s="7"/>
      <c r="C160" s="2"/>
      <c r="D160" s="2"/>
      <c r="E160" s="2"/>
      <c r="F160" s="2"/>
      <c r="G160" s="2"/>
      <c r="H160" s="2"/>
    </row>
    <row r="161" spans="1:8" ht="15.75" customHeight="1">
      <c r="A161" s="7"/>
      <c r="C161" s="2"/>
      <c r="D161" s="2"/>
      <c r="E161" s="2"/>
      <c r="F161" s="2"/>
      <c r="G161" s="2"/>
      <c r="H161" s="2"/>
    </row>
    <row r="162" spans="1:8" ht="15.75" customHeight="1">
      <c r="A162" s="7"/>
      <c r="C162" s="2"/>
      <c r="D162" s="2"/>
      <c r="E162" s="2"/>
      <c r="F162" s="2"/>
      <c r="G162" s="2"/>
      <c r="H162" s="2"/>
    </row>
    <row r="163" spans="1:8" ht="15.75" customHeight="1">
      <c r="A163" s="7"/>
      <c r="C163" s="2"/>
      <c r="D163" s="2"/>
      <c r="E163" s="2"/>
      <c r="F163" s="2"/>
      <c r="G163" s="2"/>
      <c r="H163" s="2"/>
    </row>
    <row r="164" spans="1:8" ht="15.75" customHeight="1">
      <c r="A164" s="7"/>
      <c r="C164" s="2"/>
      <c r="D164" s="2"/>
      <c r="E164" s="2"/>
      <c r="F164" s="2"/>
      <c r="G164" s="2"/>
      <c r="H164" s="2"/>
    </row>
    <row r="165" spans="1:8" ht="15.75" customHeight="1">
      <c r="A165" s="7"/>
      <c r="C165" s="2"/>
      <c r="D165" s="2"/>
      <c r="E165" s="2"/>
      <c r="F165" s="2"/>
      <c r="G165" s="2"/>
      <c r="H165" s="2"/>
    </row>
    <row r="166" spans="1:8" ht="15.75" customHeight="1">
      <c r="A166" s="7"/>
      <c r="C166" s="2"/>
      <c r="D166" s="2"/>
      <c r="E166" s="2"/>
      <c r="F166" s="2"/>
      <c r="G166" s="2"/>
      <c r="H166" s="2"/>
    </row>
    <row r="167" spans="1:8" ht="15.75" customHeight="1">
      <c r="A167" s="7"/>
      <c r="C167" s="2"/>
      <c r="D167" s="2"/>
      <c r="E167" s="2"/>
      <c r="F167" s="2"/>
      <c r="G167" s="2"/>
      <c r="H167" s="2"/>
    </row>
    <row r="168" spans="1:8" ht="15.75" customHeight="1">
      <c r="A168" s="7"/>
      <c r="C168" s="2"/>
      <c r="D168" s="2"/>
      <c r="E168" s="2"/>
      <c r="F168" s="2"/>
      <c r="G168" s="2"/>
      <c r="H168" s="2"/>
    </row>
    <row r="169" spans="1:8" ht="15.75" customHeight="1">
      <c r="A169" s="7"/>
      <c r="C169" s="2"/>
      <c r="D169" s="2"/>
      <c r="E169" s="2"/>
      <c r="F169" s="2"/>
      <c r="G169" s="2"/>
      <c r="H169" s="2"/>
    </row>
    <row r="170" spans="1:8" ht="15.75" customHeight="1">
      <c r="A170" s="7"/>
      <c r="C170" s="2"/>
      <c r="D170" s="2"/>
      <c r="E170" s="2"/>
      <c r="F170" s="2"/>
      <c r="G170" s="2"/>
      <c r="H170" s="2"/>
    </row>
    <row r="171" spans="1:8" ht="15.75" customHeight="1">
      <c r="A171" s="7"/>
      <c r="C171" s="2"/>
      <c r="D171" s="2"/>
      <c r="E171" s="2"/>
      <c r="F171" s="2"/>
      <c r="G171" s="2"/>
      <c r="H171" s="2"/>
    </row>
    <row r="172" spans="1:8" ht="15.75" customHeight="1">
      <c r="A172" s="7"/>
      <c r="C172" s="2"/>
      <c r="D172" s="2"/>
      <c r="E172" s="2"/>
      <c r="F172" s="2"/>
      <c r="G172" s="2"/>
      <c r="H172" s="2"/>
    </row>
    <row r="173" spans="1:8" ht="15.75" customHeight="1">
      <c r="A173" s="7"/>
      <c r="C173" s="2"/>
      <c r="D173" s="2"/>
      <c r="E173" s="2"/>
      <c r="F173" s="2"/>
      <c r="G173" s="2"/>
      <c r="H173" s="2"/>
    </row>
    <row r="174" spans="1:8" ht="15.75" customHeight="1">
      <c r="A174" s="7"/>
      <c r="C174" s="2"/>
      <c r="D174" s="2"/>
      <c r="E174" s="2"/>
      <c r="F174" s="2"/>
      <c r="G174" s="2"/>
      <c r="H174" s="2"/>
    </row>
    <row r="175" spans="1:8" ht="15.75" customHeight="1">
      <c r="A175" s="7"/>
      <c r="C175" s="2"/>
      <c r="D175" s="2"/>
      <c r="E175" s="2"/>
      <c r="F175" s="2"/>
      <c r="G175" s="2"/>
      <c r="H175" s="2"/>
    </row>
    <row r="176" spans="1:8" ht="15.75" customHeight="1">
      <c r="A176" s="7"/>
      <c r="C176" s="2"/>
      <c r="D176" s="2"/>
      <c r="E176" s="2"/>
      <c r="F176" s="2"/>
      <c r="G176" s="2"/>
      <c r="H176" s="2"/>
    </row>
    <row r="177" spans="1:8" ht="15.75" customHeight="1">
      <c r="A177" s="7"/>
      <c r="C177" s="2"/>
      <c r="D177" s="2"/>
      <c r="E177" s="2"/>
      <c r="F177" s="2"/>
      <c r="G177" s="2"/>
      <c r="H177" s="2"/>
    </row>
    <row r="178" spans="1:8" ht="15.75" customHeight="1">
      <c r="A178" s="7"/>
      <c r="C178" s="2"/>
      <c r="D178" s="2"/>
      <c r="E178" s="2"/>
      <c r="F178" s="2"/>
      <c r="G178" s="2"/>
      <c r="H178" s="2"/>
    </row>
    <row r="179" spans="1:8" ht="15.75" customHeight="1">
      <c r="A179" s="7"/>
      <c r="C179" s="2"/>
      <c r="D179" s="2"/>
      <c r="E179" s="2"/>
      <c r="F179" s="2"/>
      <c r="G179" s="2"/>
      <c r="H179" s="2"/>
    </row>
    <row r="180" spans="1:8" ht="15.75" customHeight="1">
      <c r="A180" s="7"/>
      <c r="C180" s="2"/>
      <c r="D180" s="2"/>
      <c r="E180" s="2"/>
      <c r="F180" s="2"/>
      <c r="G180" s="2"/>
      <c r="H180" s="2"/>
    </row>
    <row r="181" spans="1:8" ht="15.75" customHeight="1">
      <c r="A181" s="7"/>
      <c r="C181" s="2"/>
      <c r="D181" s="2"/>
      <c r="E181" s="2"/>
      <c r="F181" s="2"/>
      <c r="G181" s="2"/>
      <c r="H181" s="2"/>
    </row>
    <row r="182" spans="1:8" ht="15.75" customHeight="1">
      <c r="A182" s="7"/>
      <c r="C182" s="2"/>
      <c r="D182" s="2"/>
      <c r="E182" s="2"/>
      <c r="F182" s="2"/>
      <c r="G182" s="2"/>
      <c r="H182" s="2"/>
    </row>
    <row r="183" spans="1:8" ht="15.75" customHeight="1">
      <c r="A183" s="7"/>
      <c r="C183" s="2"/>
      <c r="D183" s="2"/>
      <c r="E183" s="2"/>
      <c r="F183" s="2"/>
      <c r="G183" s="2"/>
      <c r="H183" s="2"/>
    </row>
    <row r="184" spans="1:8" ht="15.75" customHeight="1">
      <c r="A184" s="7"/>
      <c r="C184" s="2"/>
      <c r="D184" s="2"/>
      <c r="E184" s="2"/>
      <c r="F184" s="2"/>
      <c r="G184" s="2"/>
      <c r="H184" s="2"/>
    </row>
    <row r="185" spans="1:8" ht="15.75" customHeight="1">
      <c r="A185" s="7"/>
      <c r="C185" s="2"/>
      <c r="D185" s="2"/>
      <c r="E185" s="2"/>
      <c r="F185" s="2"/>
      <c r="G185" s="2"/>
      <c r="H185" s="2"/>
    </row>
    <row r="186" spans="1:8" ht="15.75" customHeight="1">
      <c r="A186" s="7"/>
      <c r="C186" s="2"/>
      <c r="D186" s="2"/>
      <c r="E186" s="2"/>
      <c r="F186" s="2"/>
      <c r="G186" s="2"/>
      <c r="H186" s="2"/>
    </row>
    <row r="187" spans="1:8" ht="15.75" customHeight="1">
      <c r="A187" s="7"/>
      <c r="C187" s="2"/>
      <c r="D187" s="2"/>
      <c r="E187" s="2"/>
      <c r="F187" s="2"/>
      <c r="G187" s="2"/>
      <c r="H187" s="2"/>
    </row>
    <row r="188" spans="1:8" ht="15.75" customHeight="1">
      <c r="A188" s="7"/>
      <c r="C188" s="2"/>
      <c r="D188" s="2"/>
      <c r="E188" s="2"/>
      <c r="F188" s="2"/>
      <c r="G188" s="2"/>
      <c r="H188" s="2"/>
    </row>
    <row r="189" spans="1:8" ht="15.75" customHeight="1">
      <c r="A189" s="7"/>
      <c r="C189" s="2"/>
      <c r="D189" s="2"/>
      <c r="E189" s="2"/>
      <c r="F189" s="2"/>
      <c r="G189" s="2"/>
      <c r="H189" s="2"/>
    </row>
    <row r="190" spans="1:8" ht="15.75" customHeight="1">
      <c r="A190" s="7"/>
      <c r="C190" s="2"/>
      <c r="D190" s="2"/>
      <c r="E190" s="2"/>
      <c r="F190" s="2"/>
      <c r="G190" s="2"/>
      <c r="H190" s="2"/>
    </row>
    <row r="191" spans="1:8" ht="15.75" customHeight="1">
      <c r="A191" s="7"/>
      <c r="C191" s="2"/>
      <c r="D191" s="2"/>
      <c r="E191" s="2"/>
      <c r="F191" s="2"/>
      <c r="G191" s="2"/>
      <c r="H191" s="2"/>
    </row>
    <row r="192" spans="1:8" ht="15.75" customHeight="1">
      <c r="A192" s="7"/>
      <c r="C192" s="2"/>
      <c r="D192" s="2"/>
      <c r="E192" s="2"/>
      <c r="F192" s="2"/>
      <c r="G192" s="2"/>
      <c r="H192" s="2"/>
    </row>
    <row r="193" spans="1:8" ht="15.75" customHeight="1">
      <c r="A193" s="7"/>
      <c r="C193" s="2"/>
      <c r="D193" s="2"/>
      <c r="E193" s="2"/>
      <c r="F193" s="2"/>
      <c r="G193" s="2"/>
      <c r="H193" s="2"/>
    </row>
    <row r="194" spans="1:8" ht="15.75" customHeight="1">
      <c r="A194" s="7"/>
      <c r="C194" s="2"/>
      <c r="D194" s="2"/>
      <c r="E194" s="2"/>
      <c r="F194" s="2"/>
      <c r="G194" s="2"/>
      <c r="H194" s="2"/>
    </row>
    <row r="195" spans="1:8" ht="15.75" customHeight="1">
      <c r="A195" s="7"/>
      <c r="C195" s="2"/>
      <c r="D195" s="2"/>
      <c r="E195" s="2"/>
      <c r="F195" s="2"/>
      <c r="G195" s="2"/>
      <c r="H195" s="2"/>
    </row>
    <row r="196" spans="1:8" ht="15.75" customHeight="1">
      <c r="A196" s="7"/>
      <c r="C196" s="2"/>
      <c r="D196" s="2"/>
      <c r="E196" s="2"/>
      <c r="F196" s="2"/>
      <c r="G196" s="2"/>
      <c r="H196" s="2"/>
    </row>
    <row r="197" spans="1:8" ht="15.75" customHeight="1">
      <c r="A197" s="7"/>
      <c r="C197" s="2"/>
      <c r="D197" s="2"/>
      <c r="E197" s="2"/>
      <c r="F197" s="2"/>
      <c r="G197" s="2"/>
      <c r="H197" s="2"/>
    </row>
    <row r="198" spans="1:8" ht="15.75" customHeight="1">
      <c r="A198" s="7"/>
      <c r="C198" s="2"/>
      <c r="D198" s="2"/>
      <c r="E198" s="2"/>
      <c r="F198" s="2"/>
      <c r="G198" s="2"/>
      <c r="H198" s="2"/>
    </row>
    <row r="199" spans="1:8" ht="15.75" customHeight="1">
      <c r="A199" s="7"/>
      <c r="C199" s="2"/>
      <c r="D199" s="2"/>
      <c r="E199" s="2"/>
      <c r="F199" s="2"/>
      <c r="G199" s="2"/>
      <c r="H199" s="2"/>
    </row>
    <row r="200" spans="1:8" ht="15.75" customHeight="1">
      <c r="A200" s="7"/>
      <c r="C200" s="2"/>
      <c r="D200" s="2"/>
      <c r="E200" s="2"/>
      <c r="F200" s="2"/>
      <c r="G200" s="2"/>
      <c r="H200" s="2"/>
    </row>
    <row r="201" spans="1:8" ht="15.75" customHeight="1">
      <c r="A201" s="7"/>
      <c r="C201" s="2"/>
      <c r="D201" s="2"/>
      <c r="E201" s="2"/>
      <c r="F201" s="2"/>
      <c r="G201" s="2"/>
      <c r="H201" s="2"/>
    </row>
    <row r="202" spans="1:8" ht="15.75" customHeight="1">
      <c r="A202" s="7"/>
      <c r="C202" s="2"/>
      <c r="D202" s="2"/>
      <c r="E202" s="2"/>
      <c r="F202" s="2"/>
      <c r="G202" s="2"/>
      <c r="H202" s="2"/>
    </row>
    <row r="203" spans="1:8" ht="15.75" customHeight="1">
      <c r="A203" s="7"/>
      <c r="C203" s="2"/>
      <c r="D203" s="2"/>
      <c r="E203" s="2"/>
      <c r="F203" s="2"/>
      <c r="G203" s="2"/>
      <c r="H203" s="2"/>
    </row>
    <row r="204" spans="1:8" ht="15.75" customHeight="1">
      <c r="A204" s="7"/>
      <c r="C204" s="2"/>
      <c r="D204" s="2"/>
      <c r="E204" s="2"/>
      <c r="F204" s="2"/>
      <c r="G204" s="2"/>
      <c r="H204" s="2"/>
    </row>
    <row r="205" spans="1:8" ht="15.75" customHeight="1">
      <c r="A205" s="7"/>
      <c r="C205" s="2"/>
      <c r="D205" s="2"/>
      <c r="E205" s="2"/>
      <c r="F205" s="2"/>
      <c r="G205" s="2"/>
      <c r="H205" s="2"/>
    </row>
    <row r="206" spans="1:8" ht="15.75" customHeight="1">
      <c r="A206" s="7"/>
      <c r="C206" s="2"/>
      <c r="D206" s="2"/>
      <c r="E206" s="2"/>
      <c r="F206" s="2"/>
      <c r="G206" s="2"/>
      <c r="H206" s="2"/>
    </row>
    <row r="207" spans="1:8" ht="15.75" customHeight="1">
      <c r="A207" s="7"/>
      <c r="C207" s="2"/>
      <c r="D207" s="2"/>
      <c r="E207" s="2"/>
      <c r="F207" s="2"/>
      <c r="G207" s="2"/>
      <c r="H207" s="2"/>
    </row>
    <row r="208" spans="1:8" ht="15.75" customHeight="1">
      <c r="A208" s="7"/>
      <c r="C208" s="2"/>
      <c r="D208" s="2"/>
      <c r="E208" s="2"/>
      <c r="F208" s="2"/>
      <c r="G208" s="2"/>
      <c r="H208" s="2"/>
    </row>
    <row r="209" spans="1:8" ht="15.75" customHeight="1">
      <c r="A209" s="7"/>
      <c r="C209" s="2"/>
      <c r="D209" s="2"/>
      <c r="E209" s="2"/>
      <c r="F209" s="2"/>
      <c r="G209" s="2"/>
      <c r="H209" s="2"/>
    </row>
    <row r="210" spans="1:8" ht="15.75" customHeight="1">
      <c r="A210" s="7"/>
      <c r="C210" s="2"/>
      <c r="D210" s="2"/>
      <c r="E210" s="2"/>
      <c r="F210" s="2"/>
      <c r="G210" s="2"/>
      <c r="H210" s="2"/>
    </row>
    <row r="211" spans="1:8" ht="15.75" customHeight="1">
      <c r="A211" s="7"/>
      <c r="C211" s="2"/>
      <c r="D211" s="2"/>
      <c r="E211" s="2"/>
      <c r="F211" s="2"/>
      <c r="G211" s="2"/>
      <c r="H211" s="2"/>
    </row>
    <row r="212" spans="1:8" ht="15.75" customHeight="1">
      <c r="A212" s="7"/>
      <c r="C212" s="2"/>
      <c r="D212" s="2"/>
      <c r="E212" s="2"/>
      <c r="F212" s="2"/>
      <c r="G212" s="2"/>
      <c r="H212" s="2"/>
    </row>
    <row r="213" spans="1:8" ht="15.75" customHeight="1">
      <c r="A213" s="7"/>
      <c r="C213" s="2"/>
      <c r="D213" s="2"/>
      <c r="E213" s="2"/>
      <c r="F213" s="2"/>
      <c r="G213" s="2"/>
      <c r="H213" s="2"/>
    </row>
    <row r="214" spans="1:8" ht="15.75" customHeight="1">
      <c r="A214" s="7"/>
      <c r="C214" s="2"/>
      <c r="D214" s="2"/>
      <c r="E214" s="2"/>
      <c r="F214" s="2"/>
      <c r="G214" s="2"/>
      <c r="H214" s="2"/>
    </row>
    <row r="215" spans="1:8" ht="15.75" customHeight="1">
      <c r="A215" s="7"/>
      <c r="C215" s="2"/>
      <c r="D215" s="2"/>
      <c r="E215" s="2"/>
      <c r="F215" s="2"/>
      <c r="G215" s="2"/>
      <c r="H215" s="2"/>
    </row>
    <row r="216" spans="1:8" ht="15.75" customHeight="1">
      <c r="A216" s="7"/>
      <c r="C216" s="2"/>
      <c r="D216" s="2"/>
      <c r="E216" s="2"/>
      <c r="F216" s="2"/>
      <c r="G216" s="2"/>
      <c r="H216" s="2"/>
    </row>
    <row r="217" spans="1:8" ht="15.75" customHeight="1">
      <c r="A217" s="7"/>
      <c r="C217" s="2"/>
      <c r="D217" s="2"/>
      <c r="E217" s="2"/>
      <c r="F217" s="2"/>
      <c r="G217" s="2"/>
      <c r="H217" s="2"/>
    </row>
    <row r="218" spans="1:8" ht="15.75" customHeight="1">
      <c r="A218" s="7"/>
      <c r="C218" s="2"/>
      <c r="D218" s="2"/>
      <c r="E218" s="2"/>
      <c r="F218" s="2"/>
      <c r="G218" s="2"/>
      <c r="H218" s="2"/>
    </row>
    <row r="219" spans="1:8" ht="15.75" customHeight="1">
      <c r="A219" s="7"/>
      <c r="C219" s="2"/>
      <c r="D219" s="2"/>
      <c r="E219" s="2"/>
      <c r="F219" s="2"/>
      <c r="G219" s="2"/>
      <c r="H219" s="2"/>
    </row>
    <row r="220" spans="1:8" ht="15.75" customHeight="1">
      <c r="A220" s="7"/>
      <c r="C220" s="2"/>
      <c r="D220" s="2"/>
      <c r="E220" s="2"/>
      <c r="F220" s="2"/>
      <c r="G220" s="2"/>
      <c r="H220" s="2"/>
    </row>
    <row r="221" spans="1:8" ht="15.75" customHeight="1">
      <c r="A221" s="7"/>
      <c r="C221" s="2"/>
      <c r="D221" s="2"/>
      <c r="E221" s="2"/>
      <c r="F221" s="2"/>
      <c r="G221" s="2"/>
      <c r="H221" s="2"/>
    </row>
    <row r="222" spans="1:8" ht="15.75" customHeight="1">
      <c r="A222" s="7"/>
      <c r="C222" s="2"/>
      <c r="D222" s="2"/>
      <c r="E222" s="2"/>
      <c r="F222" s="2"/>
      <c r="G222" s="2"/>
      <c r="H222" s="2"/>
    </row>
    <row r="223" spans="1:8" ht="15.75" customHeight="1">
      <c r="A223" s="7"/>
      <c r="C223" s="2"/>
      <c r="D223" s="2"/>
      <c r="E223" s="2"/>
      <c r="F223" s="2"/>
      <c r="G223" s="2"/>
      <c r="H223" s="2"/>
    </row>
    <row r="224" spans="1:8" ht="15.75" customHeight="1">
      <c r="A224" s="7"/>
      <c r="C224" s="2"/>
      <c r="D224" s="2"/>
      <c r="E224" s="2"/>
      <c r="F224" s="2"/>
      <c r="G224" s="2"/>
      <c r="H224" s="2"/>
    </row>
    <row r="225" spans="1:8" ht="15.75" customHeight="1">
      <c r="A225" s="7"/>
      <c r="C225" s="2"/>
      <c r="D225" s="2"/>
      <c r="E225" s="2"/>
      <c r="F225" s="2"/>
      <c r="G225" s="2"/>
      <c r="H225" s="2"/>
    </row>
    <row r="226" spans="1:8" ht="15.75" customHeight="1">
      <c r="A226" s="7"/>
      <c r="C226" s="2"/>
      <c r="D226" s="2"/>
      <c r="E226" s="2"/>
      <c r="F226" s="2"/>
      <c r="G226" s="2"/>
      <c r="H226" s="2"/>
    </row>
    <row r="227" spans="1:8" ht="15.75" customHeight="1">
      <c r="A227" s="7"/>
      <c r="C227" s="2"/>
      <c r="D227" s="2"/>
      <c r="E227" s="2"/>
      <c r="F227" s="2"/>
      <c r="G227" s="2"/>
      <c r="H227" s="2"/>
    </row>
    <row r="228" spans="1:8" ht="15.75" customHeight="1">
      <c r="A228" s="7"/>
      <c r="C228" s="2"/>
      <c r="D228" s="2"/>
      <c r="E228" s="2"/>
      <c r="F228" s="2"/>
      <c r="G228" s="2"/>
      <c r="H228" s="2"/>
    </row>
    <row r="229" spans="1:8" ht="15.75" customHeight="1">
      <c r="A229" s="7"/>
      <c r="C229" s="2"/>
      <c r="D229" s="2"/>
      <c r="E229" s="2"/>
      <c r="F229" s="2"/>
      <c r="G229" s="2"/>
      <c r="H229" s="2"/>
    </row>
    <row r="230" spans="1:8" ht="15.75" customHeight="1">
      <c r="A230" s="7"/>
      <c r="C230" s="2"/>
      <c r="D230" s="2"/>
      <c r="E230" s="2"/>
      <c r="F230" s="2"/>
      <c r="G230" s="2"/>
      <c r="H230" s="2"/>
    </row>
    <row r="231" spans="1:8" ht="15.75" customHeight="1">
      <c r="A231" s="7"/>
      <c r="C231" s="2"/>
      <c r="D231" s="2"/>
      <c r="E231" s="2"/>
      <c r="F231" s="2"/>
      <c r="G231" s="2"/>
      <c r="H231" s="2"/>
    </row>
    <row r="232" spans="1:8" ht="15.75" customHeight="1">
      <c r="A232" s="7"/>
      <c r="C232" s="2"/>
      <c r="D232" s="2"/>
      <c r="E232" s="2"/>
      <c r="F232" s="2"/>
      <c r="G232" s="2"/>
      <c r="H232" s="2"/>
    </row>
    <row r="233" spans="1:8" ht="15.75" customHeight="1">
      <c r="A233" s="7"/>
      <c r="C233" s="2"/>
      <c r="D233" s="2"/>
      <c r="E233" s="2"/>
      <c r="F233" s="2"/>
      <c r="G233" s="2"/>
      <c r="H233" s="2"/>
    </row>
    <row r="234" spans="1:8" ht="15.75" customHeight="1">
      <c r="A234" s="7"/>
      <c r="C234" s="2"/>
      <c r="D234" s="2"/>
      <c r="E234" s="2"/>
      <c r="F234" s="2"/>
      <c r="G234" s="2"/>
      <c r="H234" s="2"/>
    </row>
    <row r="235" spans="1:8" ht="15.75" customHeight="1">
      <c r="A235" s="7"/>
      <c r="C235" s="2"/>
      <c r="D235" s="2"/>
      <c r="E235" s="2"/>
      <c r="F235" s="2"/>
      <c r="G235" s="2"/>
      <c r="H235" s="2"/>
    </row>
    <row r="236" spans="1:8" ht="15.75" customHeight="1">
      <c r="A236" s="7"/>
      <c r="C236" s="2"/>
      <c r="D236" s="2"/>
      <c r="E236" s="2"/>
      <c r="F236" s="2"/>
      <c r="G236" s="2"/>
      <c r="H236" s="2"/>
    </row>
    <row r="237" spans="1:8" ht="15.75" customHeight="1">
      <c r="A237" s="7"/>
      <c r="C237" s="2"/>
      <c r="D237" s="2"/>
      <c r="E237" s="2"/>
      <c r="F237" s="2"/>
      <c r="G237" s="2"/>
      <c r="H237" s="2"/>
    </row>
    <row r="238" spans="1:8" ht="15.75" customHeight="1">
      <c r="A238" s="7"/>
      <c r="C238" s="2"/>
      <c r="D238" s="2"/>
      <c r="E238" s="2"/>
      <c r="F238" s="2"/>
      <c r="G238" s="2"/>
      <c r="H238" s="2"/>
    </row>
    <row r="239" spans="1:8" ht="15.75" customHeight="1">
      <c r="A239" s="7"/>
      <c r="C239" s="2"/>
      <c r="D239" s="2"/>
      <c r="E239" s="2"/>
      <c r="F239" s="2"/>
      <c r="G239" s="2"/>
      <c r="H239" s="2"/>
    </row>
    <row r="240" spans="1:8" ht="15.75" customHeight="1">
      <c r="A240" s="7"/>
      <c r="C240" s="2"/>
      <c r="D240" s="2"/>
      <c r="E240" s="2"/>
      <c r="F240" s="2"/>
      <c r="G240" s="2"/>
      <c r="H240" s="2"/>
    </row>
    <row r="241" spans="1:8" ht="15.75" customHeight="1">
      <c r="A241" s="7"/>
      <c r="C241" s="2"/>
      <c r="D241" s="2"/>
      <c r="E241" s="2"/>
      <c r="F241" s="2"/>
      <c r="G241" s="2"/>
      <c r="H241" s="2"/>
    </row>
    <row r="242" spans="1:8" ht="15.75" customHeight="1">
      <c r="A242" s="7"/>
      <c r="C242" s="2"/>
      <c r="D242" s="2"/>
      <c r="E242" s="2"/>
      <c r="F242" s="2"/>
      <c r="G242" s="2"/>
      <c r="H242" s="2"/>
    </row>
    <row r="243" spans="1:8" ht="15.75" customHeight="1">
      <c r="A243" s="7"/>
      <c r="C243" s="2"/>
      <c r="D243" s="2"/>
      <c r="E243" s="2"/>
      <c r="F243" s="2"/>
      <c r="G243" s="2"/>
      <c r="H243" s="2"/>
    </row>
    <row r="244" spans="1:8" ht="15.75" customHeight="1">
      <c r="A244" s="7"/>
      <c r="C244" s="2"/>
      <c r="D244" s="2"/>
      <c r="E244" s="2"/>
      <c r="F244" s="2"/>
      <c r="G244" s="2"/>
      <c r="H244" s="2"/>
    </row>
    <row r="245" spans="1:8" ht="15.75" customHeight="1">
      <c r="A245" s="7"/>
      <c r="C245" s="2"/>
      <c r="D245" s="2"/>
      <c r="E245" s="2"/>
      <c r="F245" s="2"/>
      <c r="G245" s="2"/>
      <c r="H245" s="2"/>
    </row>
    <row r="246" spans="1:8" ht="15.75" customHeight="1">
      <c r="A246" s="7"/>
      <c r="C246" s="2"/>
      <c r="D246" s="2"/>
      <c r="E246" s="2"/>
      <c r="F246" s="2"/>
      <c r="G246" s="2"/>
      <c r="H246" s="2"/>
    </row>
    <row r="247" spans="1:8" ht="15.75" customHeight="1">
      <c r="A247" s="7"/>
      <c r="C247" s="2"/>
      <c r="D247" s="2"/>
      <c r="E247" s="2"/>
      <c r="F247" s="2"/>
      <c r="G247" s="2"/>
      <c r="H247" s="2"/>
    </row>
    <row r="248" spans="1:8" ht="15.75" customHeight="1">
      <c r="A248" s="7"/>
      <c r="C248" s="2"/>
      <c r="D248" s="2"/>
      <c r="E248" s="2"/>
      <c r="F248" s="2"/>
      <c r="G248" s="2"/>
      <c r="H248" s="2"/>
    </row>
    <row r="249" spans="1:8" ht="15.75" customHeight="1">
      <c r="A249" s="7"/>
      <c r="C249" s="2"/>
      <c r="D249" s="2"/>
      <c r="E249" s="2"/>
      <c r="F249" s="2"/>
      <c r="G249" s="2"/>
      <c r="H249" s="2"/>
    </row>
    <row r="250" spans="1:8" ht="15.75" customHeight="1">
      <c r="A250" s="7"/>
      <c r="C250" s="2"/>
      <c r="D250" s="2"/>
      <c r="E250" s="2"/>
      <c r="F250" s="2"/>
      <c r="G250" s="2"/>
      <c r="H250" s="2"/>
    </row>
    <row r="251" spans="1:8" ht="15.75" customHeight="1">
      <c r="A251" s="7"/>
      <c r="C251" s="2"/>
      <c r="D251" s="2"/>
      <c r="E251" s="2"/>
      <c r="F251" s="2"/>
      <c r="G251" s="2"/>
      <c r="H251" s="2"/>
    </row>
    <row r="252" spans="1:8" ht="15.75" customHeight="1">
      <c r="A252" s="7"/>
      <c r="C252" s="2"/>
      <c r="D252" s="2"/>
      <c r="E252" s="2"/>
      <c r="F252" s="2"/>
      <c r="G252" s="2"/>
      <c r="H252" s="2"/>
    </row>
    <row r="253" spans="1:8" ht="15.75" customHeight="1">
      <c r="A253" s="7"/>
      <c r="C253" s="2"/>
      <c r="D253" s="2"/>
      <c r="E253" s="2"/>
      <c r="F253" s="2"/>
      <c r="G253" s="2"/>
      <c r="H253" s="2"/>
    </row>
    <row r="254" spans="1:8" ht="15.75" customHeight="1">
      <c r="A254" s="7"/>
      <c r="C254" s="2"/>
      <c r="D254" s="2"/>
      <c r="E254" s="2"/>
      <c r="F254" s="2"/>
      <c r="G254" s="2"/>
      <c r="H254" s="2"/>
    </row>
    <row r="255" spans="1:8" ht="15.75" customHeight="1">
      <c r="A255" s="7"/>
      <c r="C255" s="2"/>
      <c r="D255" s="2"/>
      <c r="E255" s="2"/>
      <c r="F255" s="2"/>
      <c r="G255" s="2"/>
      <c r="H255" s="2"/>
    </row>
    <row r="256" spans="1:8" ht="15.75" customHeight="1">
      <c r="A256" s="7"/>
      <c r="C256" s="2"/>
      <c r="D256" s="2"/>
      <c r="E256" s="2"/>
      <c r="F256" s="2"/>
      <c r="G256" s="2"/>
      <c r="H256" s="2"/>
    </row>
    <row r="257" spans="1:8" ht="15.75" customHeight="1">
      <c r="A257" s="7"/>
      <c r="C257" s="2"/>
      <c r="D257" s="2"/>
      <c r="E257" s="2"/>
      <c r="F257" s="2"/>
      <c r="G257" s="2"/>
      <c r="H257" s="2"/>
    </row>
    <row r="258" spans="1:8" ht="15.75" customHeight="1">
      <c r="A258" s="7"/>
      <c r="C258" s="2"/>
      <c r="D258" s="2"/>
      <c r="E258" s="2"/>
      <c r="F258" s="2"/>
      <c r="G258" s="2"/>
      <c r="H258" s="2"/>
    </row>
    <row r="259" spans="1:8" ht="15.75" customHeight="1">
      <c r="A259" s="7"/>
      <c r="C259" s="2"/>
      <c r="D259" s="2"/>
      <c r="E259" s="2"/>
      <c r="F259" s="2"/>
      <c r="G259" s="2"/>
      <c r="H259" s="2"/>
    </row>
    <row r="260" spans="1:8" ht="15.75" customHeight="1">
      <c r="A260" s="7"/>
      <c r="C260" s="2"/>
      <c r="D260" s="2"/>
      <c r="E260" s="2"/>
      <c r="F260" s="2"/>
      <c r="G260" s="2"/>
      <c r="H260" s="2"/>
    </row>
    <row r="261" spans="1:8" ht="15.75" customHeight="1">
      <c r="A261" s="7"/>
      <c r="C261" s="2"/>
      <c r="D261" s="2"/>
      <c r="E261" s="2"/>
      <c r="F261" s="2"/>
      <c r="G261" s="2"/>
      <c r="H261" s="2"/>
    </row>
    <row r="262" spans="1:8" ht="15.75" customHeight="1">
      <c r="A262" s="7"/>
      <c r="C262" s="2"/>
      <c r="D262" s="2"/>
      <c r="E262" s="2"/>
      <c r="F262" s="2"/>
      <c r="G262" s="2"/>
      <c r="H262" s="2"/>
    </row>
    <row r="263" spans="1:8" ht="15.75" customHeight="1">
      <c r="A263" s="7"/>
      <c r="C263" s="2"/>
      <c r="D263" s="2"/>
      <c r="E263" s="2"/>
      <c r="F263" s="2"/>
      <c r="G263" s="2"/>
      <c r="H263" s="2"/>
    </row>
    <row r="264" spans="1:8" ht="15.75" customHeight="1">
      <c r="A264" s="7"/>
      <c r="C264" s="2"/>
      <c r="D264" s="2"/>
      <c r="E264" s="2"/>
      <c r="F264" s="2"/>
      <c r="G264" s="2"/>
      <c r="H264" s="2"/>
    </row>
    <row r="265" spans="1:8" ht="15.75" customHeight="1">
      <c r="A265" s="7"/>
      <c r="C265" s="2"/>
      <c r="D265" s="2"/>
      <c r="E265" s="2"/>
      <c r="F265" s="2"/>
      <c r="G265" s="2"/>
      <c r="H265" s="2"/>
    </row>
    <row r="266" spans="1:8" ht="15.75" customHeight="1">
      <c r="A266" s="7"/>
      <c r="C266" s="2"/>
      <c r="D266" s="2"/>
      <c r="E266" s="2"/>
      <c r="F266" s="2"/>
      <c r="G266" s="2"/>
      <c r="H266" s="2"/>
    </row>
    <row r="267" spans="1:8" ht="15.75" customHeight="1">
      <c r="A267" s="7"/>
      <c r="C267" s="2"/>
      <c r="D267" s="2"/>
      <c r="E267" s="2"/>
      <c r="F267" s="2"/>
      <c r="G267" s="2"/>
      <c r="H267" s="2"/>
    </row>
    <row r="268" spans="1:8" ht="15.75" customHeight="1">
      <c r="A268" s="7"/>
      <c r="C268" s="2"/>
      <c r="D268" s="2"/>
      <c r="E268" s="2"/>
      <c r="F268" s="2"/>
      <c r="G268" s="2"/>
      <c r="H268" s="2"/>
    </row>
    <row r="269" spans="1:8" ht="15.75" customHeight="1">
      <c r="A269" s="7"/>
      <c r="C269" s="2"/>
      <c r="D269" s="2"/>
      <c r="E269" s="2"/>
      <c r="F269" s="2"/>
      <c r="G269" s="2"/>
      <c r="H269" s="2"/>
    </row>
    <row r="270" spans="1:8" ht="15.75" customHeight="1">
      <c r="A270" s="7"/>
      <c r="C270" s="2"/>
      <c r="D270" s="2"/>
      <c r="E270" s="2"/>
      <c r="F270" s="2"/>
      <c r="G270" s="2"/>
      <c r="H270" s="2"/>
    </row>
    <row r="271" spans="1:8" ht="15.75" customHeight="1">
      <c r="A271" s="7"/>
      <c r="C271" s="2"/>
      <c r="D271" s="2"/>
      <c r="E271" s="2"/>
      <c r="F271" s="2"/>
      <c r="G271" s="2"/>
      <c r="H271" s="2"/>
    </row>
    <row r="272" spans="1:8" ht="15.75" customHeight="1">
      <c r="A272" s="7"/>
      <c r="C272" s="2"/>
      <c r="D272" s="2"/>
      <c r="E272" s="2"/>
      <c r="F272" s="2"/>
      <c r="G272" s="2"/>
      <c r="H272" s="2"/>
    </row>
    <row r="273" spans="1:8" ht="15.75" customHeight="1">
      <c r="A273" s="7"/>
      <c r="C273" s="2"/>
      <c r="D273" s="2"/>
      <c r="E273" s="2"/>
      <c r="F273" s="2"/>
      <c r="G273" s="2"/>
      <c r="H273" s="2"/>
    </row>
    <row r="274" spans="1:8" ht="15.75" customHeight="1">
      <c r="A274" s="7"/>
      <c r="C274" s="2"/>
      <c r="D274" s="2"/>
      <c r="E274" s="2"/>
      <c r="F274" s="2"/>
      <c r="G274" s="2"/>
      <c r="H274" s="2"/>
    </row>
    <row r="275" spans="1:8" ht="15.75" customHeight="1">
      <c r="A275" s="7"/>
      <c r="C275" s="2"/>
      <c r="D275" s="2"/>
      <c r="E275" s="2"/>
      <c r="F275" s="2"/>
      <c r="G275" s="2"/>
      <c r="H275" s="2"/>
    </row>
    <row r="276" spans="1:8" ht="15.75" customHeight="1">
      <c r="A276" s="7"/>
      <c r="C276" s="2"/>
      <c r="D276" s="2"/>
      <c r="E276" s="2"/>
      <c r="F276" s="2"/>
      <c r="G276" s="2"/>
      <c r="H276" s="2"/>
    </row>
    <row r="277" spans="1:8" ht="15.75" customHeight="1">
      <c r="A277" s="7"/>
      <c r="C277" s="2"/>
      <c r="D277" s="2"/>
      <c r="E277" s="2"/>
      <c r="F277" s="2"/>
      <c r="G277" s="2"/>
      <c r="H277" s="2"/>
    </row>
    <row r="278" spans="1:8" ht="15.75" customHeight="1">
      <c r="A278" s="7"/>
      <c r="C278" s="2"/>
      <c r="D278" s="2"/>
      <c r="E278" s="2"/>
      <c r="F278" s="2"/>
      <c r="G278" s="2"/>
      <c r="H278" s="2"/>
    </row>
    <row r="279" spans="1:8" ht="15.75" customHeight="1">
      <c r="A279" s="7"/>
      <c r="C279" s="2"/>
      <c r="D279" s="2"/>
      <c r="E279" s="2"/>
      <c r="F279" s="2"/>
      <c r="G279" s="2"/>
      <c r="H279" s="2"/>
    </row>
    <row r="280" spans="1:8" ht="15.75" customHeight="1">
      <c r="A280" s="7"/>
      <c r="C280" s="2"/>
      <c r="D280" s="2"/>
      <c r="E280" s="2"/>
      <c r="F280" s="2"/>
      <c r="G280" s="2"/>
      <c r="H280" s="2"/>
    </row>
    <row r="281" spans="1:8" ht="15.75" customHeight="1">
      <c r="A281" s="7"/>
      <c r="C281" s="2"/>
      <c r="D281" s="2"/>
      <c r="E281" s="2"/>
      <c r="F281" s="2"/>
      <c r="G281" s="2"/>
      <c r="H281" s="2"/>
    </row>
    <row r="282" spans="1:8" ht="15.75" customHeight="1">
      <c r="A282" s="7"/>
      <c r="C282" s="2"/>
      <c r="D282" s="2"/>
      <c r="E282" s="2"/>
      <c r="F282" s="2"/>
      <c r="G282" s="2"/>
      <c r="H282" s="2"/>
    </row>
    <row r="283" spans="1:8" ht="15.75" customHeight="1">
      <c r="A283" s="7"/>
      <c r="C283" s="2"/>
      <c r="D283" s="2"/>
      <c r="E283" s="2"/>
      <c r="F283" s="2"/>
      <c r="G283" s="2"/>
      <c r="H283" s="2"/>
    </row>
    <row r="284" spans="1:8" ht="15.75" customHeight="1">
      <c r="A284" s="7"/>
      <c r="C284" s="2"/>
      <c r="D284" s="2"/>
      <c r="E284" s="2"/>
      <c r="F284" s="2"/>
      <c r="G284" s="2"/>
      <c r="H284" s="2"/>
    </row>
    <row r="285" spans="1:8" ht="15.75" customHeight="1">
      <c r="A285" s="7"/>
      <c r="C285" s="2"/>
      <c r="D285" s="2"/>
      <c r="E285" s="2"/>
      <c r="F285" s="2"/>
      <c r="G285" s="2"/>
      <c r="H285" s="2"/>
    </row>
    <row r="286" spans="1:8" ht="15.75" customHeight="1">
      <c r="A286" s="7"/>
      <c r="C286" s="2"/>
      <c r="D286" s="2"/>
      <c r="E286" s="2"/>
      <c r="F286" s="2"/>
      <c r="G286" s="2"/>
      <c r="H286" s="2"/>
    </row>
    <row r="287" spans="1:8" ht="15.75" customHeight="1">
      <c r="A287" s="7"/>
      <c r="C287" s="2"/>
      <c r="D287" s="2"/>
      <c r="E287" s="2"/>
      <c r="F287" s="2"/>
      <c r="G287" s="2"/>
      <c r="H287" s="2"/>
    </row>
    <row r="288" spans="1:8" ht="15.75" customHeight="1">
      <c r="A288" s="7"/>
      <c r="C288" s="2"/>
      <c r="D288" s="2"/>
      <c r="E288" s="2"/>
      <c r="F288" s="2"/>
      <c r="G288" s="2"/>
      <c r="H288" s="2"/>
    </row>
    <row r="289" spans="1:8" ht="15.75" customHeight="1">
      <c r="A289" s="7"/>
      <c r="C289" s="2"/>
      <c r="D289" s="2"/>
      <c r="E289" s="2"/>
      <c r="F289" s="2"/>
      <c r="G289" s="2"/>
      <c r="H289" s="2"/>
    </row>
    <row r="290" spans="1:8" ht="15.75" customHeight="1">
      <c r="A290" s="7"/>
      <c r="C290" s="2"/>
      <c r="D290" s="2"/>
      <c r="E290" s="2"/>
      <c r="F290" s="2"/>
      <c r="G290" s="2"/>
      <c r="H290" s="2"/>
    </row>
    <row r="291" spans="1:8" ht="15.75" customHeight="1">
      <c r="A291" s="7"/>
      <c r="C291" s="2"/>
      <c r="D291" s="2"/>
      <c r="E291" s="2"/>
      <c r="F291" s="2"/>
      <c r="G291" s="2"/>
      <c r="H291" s="2"/>
    </row>
    <row r="292" spans="1:8" ht="15.75" customHeight="1">
      <c r="A292" s="7"/>
      <c r="C292" s="2"/>
      <c r="D292" s="2"/>
      <c r="E292" s="2"/>
      <c r="F292" s="2"/>
      <c r="G292" s="2"/>
      <c r="H292" s="2"/>
    </row>
    <row r="293" spans="1:8" ht="15.75" customHeight="1">
      <c r="A293" s="7"/>
      <c r="C293" s="2"/>
      <c r="D293" s="2"/>
      <c r="E293" s="2"/>
      <c r="F293" s="2"/>
      <c r="G293" s="2"/>
      <c r="H293" s="2"/>
    </row>
    <row r="294" spans="1:8" ht="15.75" customHeight="1">
      <c r="A294" s="7"/>
      <c r="C294" s="2"/>
      <c r="D294" s="2"/>
      <c r="E294" s="2"/>
      <c r="F294" s="2"/>
      <c r="G294" s="2"/>
      <c r="H294" s="2"/>
    </row>
    <row r="295" spans="1:8" ht="15.75" customHeight="1">
      <c r="A295" s="7"/>
      <c r="C295" s="2"/>
      <c r="D295" s="2"/>
      <c r="E295" s="2"/>
      <c r="F295" s="2"/>
      <c r="G295" s="2"/>
      <c r="H295" s="2"/>
    </row>
    <row r="296" spans="1:8" ht="15.75" customHeight="1">
      <c r="A296" s="7"/>
      <c r="C296" s="2"/>
      <c r="D296" s="2"/>
      <c r="E296" s="2"/>
      <c r="F296" s="2"/>
      <c r="G296" s="2"/>
      <c r="H296" s="2"/>
    </row>
    <row r="297" spans="1:8" ht="15.75" customHeight="1">
      <c r="A297" s="7"/>
      <c r="C297" s="2"/>
      <c r="D297" s="2"/>
      <c r="E297" s="2"/>
      <c r="F297" s="2"/>
      <c r="G297" s="2"/>
      <c r="H297" s="2"/>
    </row>
    <row r="298" spans="1:8" ht="15.75" customHeight="1">
      <c r="A298" s="7"/>
      <c r="C298" s="2"/>
      <c r="D298" s="2"/>
      <c r="E298" s="2"/>
      <c r="F298" s="2"/>
      <c r="G298" s="2"/>
      <c r="H298" s="2"/>
    </row>
    <row r="299" spans="1:8" ht="15.75" customHeight="1">
      <c r="A299" s="7"/>
      <c r="C299" s="2"/>
      <c r="D299" s="2"/>
      <c r="E299" s="2"/>
      <c r="F299" s="2"/>
      <c r="G299" s="2"/>
      <c r="H299" s="2"/>
    </row>
    <row r="300" spans="1:8" ht="15.75" customHeight="1">
      <c r="A300" s="7"/>
      <c r="C300" s="2"/>
      <c r="D300" s="2"/>
      <c r="E300" s="2"/>
      <c r="F300" s="2"/>
      <c r="G300" s="2"/>
      <c r="H300" s="2"/>
    </row>
    <row r="301" spans="1:8" ht="15.75" customHeight="1">
      <c r="A301" s="7"/>
      <c r="C301" s="2"/>
      <c r="D301" s="2"/>
      <c r="E301" s="2"/>
      <c r="F301" s="2"/>
      <c r="G301" s="2"/>
      <c r="H301" s="2"/>
    </row>
    <row r="302" spans="1:8" ht="15.75" customHeight="1">
      <c r="A302" s="7"/>
      <c r="C302" s="2"/>
      <c r="D302" s="2"/>
      <c r="E302" s="2"/>
      <c r="F302" s="2"/>
      <c r="G302" s="2"/>
      <c r="H302" s="2"/>
    </row>
    <row r="303" spans="1:8" ht="15.75" customHeight="1">
      <c r="A303" s="7"/>
      <c r="C303" s="2"/>
      <c r="D303" s="2"/>
      <c r="E303" s="2"/>
      <c r="F303" s="2"/>
      <c r="G303" s="2"/>
      <c r="H303" s="2"/>
    </row>
    <row r="304" spans="1:8" ht="15.75" customHeight="1">
      <c r="A304" s="7"/>
      <c r="C304" s="2"/>
      <c r="D304" s="2"/>
      <c r="E304" s="2"/>
      <c r="F304" s="2"/>
      <c r="G304" s="2"/>
      <c r="H304" s="2"/>
    </row>
    <row r="305" spans="1:8" ht="15.75" customHeight="1">
      <c r="A305" s="7"/>
      <c r="C305" s="2"/>
      <c r="D305" s="2"/>
      <c r="E305" s="2"/>
      <c r="F305" s="2"/>
      <c r="G305" s="2"/>
      <c r="H305" s="2"/>
    </row>
    <row r="306" spans="1:8" ht="15.75" customHeight="1">
      <c r="A306" s="7"/>
      <c r="C306" s="2"/>
      <c r="D306" s="2"/>
      <c r="E306" s="2"/>
      <c r="F306" s="2"/>
      <c r="G306" s="2"/>
      <c r="H306" s="2"/>
    </row>
    <row r="307" spans="1:8" ht="15.75" customHeight="1">
      <c r="A307" s="7"/>
      <c r="C307" s="2"/>
      <c r="D307" s="2"/>
      <c r="E307" s="2"/>
      <c r="F307" s="2"/>
      <c r="G307" s="2"/>
      <c r="H307" s="2"/>
    </row>
    <row r="308" spans="1:8" ht="15.75" customHeight="1">
      <c r="A308" s="7"/>
      <c r="C308" s="2"/>
      <c r="D308" s="2"/>
      <c r="E308" s="2"/>
      <c r="F308" s="2"/>
      <c r="G308" s="2"/>
      <c r="H308" s="2"/>
    </row>
    <row r="309" spans="1:8" ht="15.75" customHeight="1">
      <c r="A309" s="7"/>
      <c r="C309" s="2"/>
      <c r="D309" s="2"/>
      <c r="E309" s="2"/>
      <c r="F309" s="2"/>
      <c r="G309" s="2"/>
      <c r="H309" s="2"/>
    </row>
    <row r="310" spans="1:8" ht="15.75" customHeight="1">
      <c r="A310" s="7"/>
      <c r="C310" s="2"/>
      <c r="D310" s="2"/>
      <c r="E310" s="2"/>
      <c r="F310" s="2"/>
      <c r="G310" s="2"/>
      <c r="H310" s="2"/>
    </row>
    <row r="311" spans="1:8" ht="15.75" customHeight="1">
      <c r="A311" s="7"/>
      <c r="C311" s="2"/>
      <c r="D311" s="2"/>
      <c r="E311" s="2"/>
      <c r="F311" s="2"/>
      <c r="G311" s="2"/>
      <c r="H311" s="2"/>
    </row>
    <row r="312" spans="1:8" ht="15.75" customHeight="1">
      <c r="A312" s="7"/>
      <c r="C312" s="2"/>
      <c r="D312" s="2"/>
      <c r="E312" s="2"/>
      <c r="F312" s="2"/>
      <c r="G312" s="2"/>
      <c r="H312" s="2"/>
    </row>
    <row r="313" spans="1:8" ht="15.75" customHeight="1">
      <c r="A313" s="7"/>
      <c r="C313" s="2"/>
      <c r="D313" s="2"/>
      <c r="E313" s="2"/>
      <c r="F313" s="2"/>
      <c r="G313" s="2"/>
      <c r="H313" s="2"/>
    </row>
    <row r="314" spans="1:8" ht="15.75" customHeight="1">
      <c r="A314" s="7"/>
      <c r="C314" s="2"/>
      <c r="D314" s="2"/>
      <c r="E314" s="2"/>
      <c r="F314" s="2"/>
      <c r="G314" s="2"/>
      <c r="H314" s="2"/>
    </row>
    <row r="315" spans="1:8" ht="15.75" customHeight="1">
      <c r="A315" s="7"/>
      <c r="C315" s="2"/>
      <c r="D315" s="2"/>
      <c r="E315" s="2"/>
      <c r="F315" s="2"/>
      <c r="G315" s="2"/>
      <c r="H315" s="2"/>
    </row>
    <row r="316" spans="1:8" ht="15.75" customHeight="1">
      <c r="A316" s="7"/>
      <c r="C316" s="2"/>
      <c r="D316" s="2"/>
      <c r="E316" s="2"/>
      <c r="F316" s="2"/>
      <c r="G316" s="2"/>
      <c r="H316" s="2"/>
    </row>
    <row r="317" spans="1:8" ht="15.75" customHeight="1">
      <c r="A317" s="7"/>
      <c r="C317" s="2"/>
      <c r="D317" s="2"/>
      <c r="E317" s="2"/>
      <c r="F317" s="2"/>
      <c r="G317" s="2"/>
      <c r="H317" s="2"/>
    </row>
    <row r="318" spans="1:8" ht="15.75" customHeight="1">
      <c r="A318" s="7"/>
      <c r="C318" s="2"/>
      <c r="D318" s="2"/>
      <c r="E318" s="2"/>
      <c r="F318" s="2"/>
      <c r="G318" s="2"/>
      <c r="H318" s="2"/>
    </row>
    <row r="319" spans="1:8" ht="15.75" customHeight="1">
      <c r="A319" s="7"/>
      <c r="C319" s="2"/>
      <c r="D319" s="2"/>
      <c r="E319" s="2"/>
      <c r="F319" s="2"/>
      <c r="G319" s="2"/>
      <c r="H319" s="2"/>
    </row>
    <row r="320" spans="1:8" ht="15.75" customHeight="1">
      <c r="A320" s="7"/>
      <c r="C320" s="2"/>
      <c r="D320" s="2"/>
      <c r="E320" s="2"/>
      <c r="F320" s="2"/>
      <c r="G320" s="2"/>
      <c r="H320" s="2"/>
    </row>
    <row r="321" spans="1:8" ht="15.75" customHeight="1">
      <c r="A321" s="7"/>
      <c r="C321" s="2"/>
      <c r="D321" s="2"/>
      <c r="E321" s="2"/>
      <c r="F321" s="2"/>
      <c r="G321" s="2"/>
      <c r="H321" s="2"/>
    </row>
    <row r="322" spans="1:8" ht="15.75" customHeight="1">
      <c r="A322" s="7"/>
      <c r="C322" s="2"/>
      <c r="D322" s="2"/>
      <c r="E322" s="2"/>
      <c r="F322" s="2"/>
      <c r="G322" s="2"/>
      <c r="H322" s="2"/>
    </row>
    <row r="323" spans="1:8" ht="15.75" customHeight="1">
      <c r="A323" s="7"/>
      <c r="C323" s="2"/>
      <c r="D323" s="2"/>
      <c r="E323" s="2"/>
      <c r="F323" s="2"/>
      <c r="G323" s="2"/>
      <c r="H323" s="2"/>
    </row>
    <row r="324" spans="1:8" ht="15.75" customHeight="1">
      <c r="A324" s="7"/>
      <c r="C324" s="2"/>
      <c r="D324" s="2"/>
      <c r="E324" s="2"/>
      <c r="F324" s="2"/>
      <c r="G324" s="2"/>
      <c r="H324" s="2"/>
    </row>
    <row r="325" spans="1:8" ht="15.75" customHeight="1">
      <c r="A325" s="7"/>
      <c r="C325" s="2"/>
      <c r="D325" s="2"/>
      <c r="E325" s="2"/>
      <c r="F325" s="2"/>
      <c r="G325" s="2"/>
      <c r="H325" s="2"/>
    </row>
    <row r="326" spans="1:8" ht="15.75" customHeight="1">
      <c r="A326" s="7"/>
      <c r="C326" s="2"/>
      <c r="D326" s="2"/>
      <c r="E326" s="2"/>
      <c r="F326" s="2"/>
      <c r="G326" s="2"/>
      <c r="H326" s="2"/>
    </row>
    <row r="327" spans="1:8" ht="15.75" customHeight="1">
      <c r="A327" s="7"/>
      <c r="C327" s="2"/>
      <c r="D327" s="2"/>
      <c r="E327" s="2"/>
      <c r="F327" s="2"/>
      <c r="G327" s="2"/>
      <c r="H327" s="2"/>
    </row>
    <row r="328" spans="1:8" ht="15.75" customHeight="1">
      <c r="A328" s="7"/>
      <c r="C328" s="2"/>
      <c r="D328" s="2"/>
      <c r="E328" s="2"/>
      <c r="F328" s="2"/>
      <c r="G328" s="2"/>
      <c r="H328" s="2"/>
    </row>
    <row r="329" spans="1:8" ht="15.75" customHeight="1">
      <c r="A329" s="7"/>
      <c r="C329" s="2"/>
      <c r="D329" s="2"/>
      <c r="E329" s="2"/>
      <c r="F329" s="2"/>
      <c r="G329" s="2"/>
      <c r="H329" s="2"/>
    </row>
    <row r="330" spans="1:8" ht="15.75" customHeight="1">
      <c r="A330" s="7"/>
      <c r="C330" s="2"/>
      <c r="D330" s="2"/>
      <c r="E330" s="2"/>
      <c r="F330" s="2"/>
      <c r="G330" s="2"/>
      <c r="H330" s="2"/>
    </row>
    <row r="331" spans="1:8" ht="15.75" customHeight="1">
      <c r="A331" s="7"/>
      <c r="C331" s="2"/>
      <c r="D331" s="2"/>
      <c r="E331" s="2"/>
      <c r="F331" s="2"/>
      <c r="G331" s="2"/>
      <c r="H331" s="2"/>
    </row>
    <row r="332" spans="1:8" ht="15.75" customHeight="1">
      <c r="A332" s="7"/>
      <c r="C332" s="2"/>
      <c r="D332" s="2"/>
      <c r="E332" s="2"/>
      <c r="F332" s="2"/>
      <c r="G332" s="2"/>
      <c r="H332" s="2"/>
    </row>
    <row r="333" spans="1:8" ht="15.75" customHeight="1">
      <c r="A333" s="7"/>
      <c r="C333" s="2"/>
      <c r="D333" s="2"/>
      <c r="E333" s="2"/>
      <c r="F333" s="2"/>
      <c r="G333" s="2"/>
      <c r="H333" s="2"/>
    </row>
    <row r="334" spans="1:8" ht="15.75" customHeight="1">
      <c r="A334" s="7"/>
      <c r="C334" s="2"/>
      <c r="D334" s="2"/>
      <c r="E334" s="2"/>
      <c r="F334" s="2"/>
      <c r="G334" s="2"/>
      <c r="H334" s="2"/>
    </row>
    <row r="335" spans="1:8" ht="15.75" customHeight="1">
      <c r="A335" s="7"/>
      <c r="C335" s="2"/>
      <c r="D335" s="2"/>
      <c r="E335" s="2"/>
      <c r="F335" s="2"/>
      <c r="G335" s="2"/>
      <c r="H335" s="2"/>
    </row>
    <row r="336" spans="1:8" ht="15.75" customHeight="1">
      <c r="A336" s="7"/>
      <c r="C336" s="2"/>
      <c r="D336" s="2"/>
      <c r="E336" s="2"/>
      <c r="F336" s="2"/>
      <c r="G336" s="2"/>
      <c r="H336" s="2"/>
    </row>
    <row r="337" spans="1:8" ht="15.75" customHeight="1">
      <c r="A337" s="7"/>
      <c r="C337" s="2"/>
      <c r="D337" s="2"/>
      <c r="E337" s="2"/>
      <c r="F337" s="2"/>
      <c r="G337" s="2"/>
      <c r="H337" s="2"/>
    </row>
    <row r="338" spans="1:8" ht="15.75" customHeight="1">
      <c r="A338" s="7"/>
      <c r="C338" s="2"/>
      <c r="D338" s="2"/>
      <c r="E338" s="2"/>
      <c r="F338" s="2"/>
      <c r="G338" s="2"/>
      <c r="H338" s="2"/>
    </row>
    <row r="339" spans="1:8" ht="15.75" customHeight="1">
      <c r="A339" s="7"/>
      <c r="C339" s="2"/>
      <c r="D339" s="2"/>
      <c r="E339" s="2"/>
      <c r="F339" s="2"/>
      <c r="G339" s="2"/>
      <c r="H339" s="2"/>
    </row>
    <row r="340" spans="1:8" ht="15.75" customHeight="1">
      <c r="A340" s="7"/>
      <c r="C340" s="2"/>
      <c r="D340" s="2"/>
      <c r="E340" s="2"/>
      <c r="F340" s="2"/>
      <c r="G340" s="2"/>
      <c r="H340" s="2"/>
    </row>
    <row r="341" spans="1:8" ht="15.75" customHeight="1">
      <c r="A341" s="7"/>
      <c r="C341" s="2"/>
      <c r="D341" s="2"/>
      <c r="E341" s="2"/>
      <c r="F341" s="2"/>
      <c r="G341" s="2"/>
      <c r="H341" s="2"/>
    </row>
    <row r="342" spans="1:8" ht="15.75" customHeight="1">
      <c r="A342" s="7"/>
      <c r="C342" s="2"/>
      <c r="D342" s="2"/>
      <c r="E342" s="2"/>
      <c r="F342" s="2"/>
      <c r="G342" s="2"/>
      <c r="H342" s="2"/>
    </row>
    <row r="343" spans="1:8" ht="15.75" customHeight="1">
      <c r="A343" s="7"/>
      <c r="C343" s="2"/>
      <c r="D343" s="2"/>
      <c r="E343" s="2"/>
      <c r="F343" s="2"/>
      <c r="G343" s="2"/>
      <c r="H343" s="2"/>
    </row>
    <row r="344" spans="1:8" ht="15.75" customHeight="1">
      <c r="A344" s="7"/>
      <c r="C344" s="2"/>
      <c r="D344" s="2"/>
      <c r="E344" s="2"/>
      <c r="F344" s="2"/>
      <c r="G344" s="2"/>
      <c r="H344" s="2"/>
    </row>
    <row r="345" spans="1:8" ht="15.75" customHeight="1"/>
    <row r="346" spans="1:8" ht="15.75" customHeight="1"/>
    <row r="347" spans="1:8" ht="15.75" customHeight="1"/>
    <row r="348" spans="1:8" ht="15.75" customHeight="1"/>
    <row r="349" spans="1:8" ht="15.75" customHeight="1"/>
    <row r="350" spans="1:8" ht="15.75" customHeight="1"/>
    <row r="351" spans="1:8" ht="15.75" customHeight="1"/>
    <row r="352" spans="1:8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5">
    <mergeCell ref="F118:G121"/>
    <mergeCell ref="H118:I121"/>
    <mergeCell ref="B129:G129"/>
    <mergeCell ref="A1:H1"/>
    <mergeCell ref="A2:H2"/>
    <mergeCell ref="A3:H3"/>
    <mergeCell ref="A4:B4"/>
    <mergeCell ref="A12:H12"/>
    <mergeCell ref="A13:B13"/>
    <mergeCell ref="A97:B97"/>
    <mergeCell ref="A98:B98"/>
    <mergeCell ref="A99:B99"/>
    <mergeCell ref="A100:B100"/>
    <mergeCell ref="B118:C121"/>
    <mergeCell ref="D118:E121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20"/>
  <sheetViews>
    <sheetView workbookViewId="0"/>
  </sheetViews>
  <sheetFormatPr defaultColWidth="14.42578125" defaultRowHeight="15" customHeight="1"/>
  <cols>
    <col min="1" max="1" width="16.7109375" customWidth="1"/>
    <col min="2" max="2" width="75.28515625" customWidth="1"/>
    <col min="3" max="3" width="22.28515625" customWidth="1"/>
    <col min="4" max="4" width="18.85546875" customWidth="1"/>
    <col min="5" max="5" width="26.42578125" customWidth="1"/>
    <col min="6" max="6" width="18.85546875" customWidth="1"/>
    <col min="7" max="7" width="22.28515625" customWidth="1"/>
    <col min="8" max="8" width="14.7109375" customWidth="1"/>
    <col min="9" max="9" width="17" customWidth="1"/>
    <col min="10" max="10" width="15.42578125" customWidth="1"/>
  </cols>
  <sheetData>
    <row r="1" spans="1:8" ht="15.75">
      <c r="A1" s="155" t="s">
        <v>220</v>
      </c>
      <c r="B1" s="149"/>
      <c r="C1" s="149"/>
      <c r="D1" s="149"/>
      <c r="E1" s="149"/>
      <c r="F1" s="149"/>
      <c r="G1" s="149"/>
      <c r="H1" s="139"/>
    </row>
    <row r="2" spans="1:8" ht="15.75">
      <c r="A2" s="151" t="s">
        <v>221</v>
      </c>
      <c r="B2" s="149"/>
      <c r="C2" s="149"/>
      <c r="D2" s="149"/>
      <c r="E2" s="149"/>
      <c r="F2" s="149"/>
      <c r="G2" s="149"/>
      <c r="H2" s="139"/>
    </row>
    <row r="3" spans="1:8" ht="15.75">
      <c r="A3" s="151" t="s">
        <v>2</v>
      </c>
      <c r="B3" s="149"/>
      <c r="C3" s="149"/>
      <c r="D3" s="149"/>
      <c r="E3" s="149"/>
      <c r="F3" s="149"/>
      <c r="G3" s="149"/>
      <c r="H3" s="139"/>
    </row>
    <row r="4" spans="1:8" ht="15.75">
      <c r="A4" s="152" t="s">
        <v>3</v>
      </c>
      <c r="B4" s="139"/>
      <c r="C4" s="2"/>
      <c r="D4" s="2"/>
      <c r="E4" s="2"/>
      <c r="F4" s="2"/>
      <c r="G4" s="2"/>
      <c r="H4" s="2"/>
    </row>
    <row r="5" spans="1:8" ht="47.25">
      <c r="A5" s="1" t="s">
        <v>4</v>
      </c>
      <c r="B5" s="6" t="s">
        <v>222</v>
      </c>
      <c r="C5" s="2"/>
      <c r="D5" s="5"/>
      <c r="E5" s="2"/>
      <c r="F5" s="2"/>
      <c r="G5" s="2"/>
      <c r="H5" s="2"/>
    </row>
    <row r="6" spans="1:8" ht="47.25">
      <c r="A6" s="1" t="s">
        <v>6</v>
      </c>
      <c r="B6" s="6" t="s">
        <v>223</v>
      </c>
      <c r="C6" s="2"/>
      <c r="D6" s="2"/>
      <c r="E6" s="2"/>
      <c r="F6" s="2"/>
      <c r="G6" s="2"/>
      <c r="H6" s="2"/>
    </row>
    <row r="7" spans="1:8" ht="47.25">
      <c r="A7" s="1" t="s">
        <v>8</v>
      </c>
      <c r="B7" s="6" t="s">
        <v>224</v>
      </c>
      <c r="C7" s="2"/>
      <c r="D7" s="2"/>
      <c r="E7" s="2"/>
      <c r="F7" s="2"/>
      <c r="G7" s="2"/>
      <c r="H7" s="2"/>
    </row>
    <row r="8" spans="1:8" ht="47.25">
      <c r="A8" s="1" t="s">
        <v>10</v>
      </c>
      <c r="B8" s="6" t="s">
        <v>225</v>
      </c>
      <c r="C8" s="2"/>
      <c r="D8" s="2"/>
      <c r="E8" s="2"/>
      <c r="F8" s="2"/>
      <c r="G8" s="2"/>
      <c r="H8" s="2"/>
    </row>
    <row r="9" spans="1:8">
      <c r="A9" s="7"/>
      <c r="C9" s="2"/>
      <c r="D9" s="2"/>
      <c r="E9" s="2"/>
      <c r="F9" s="2"/>
      <c r="G9" s="2"/>
      <c r="H9" s="2"/>
    </row>
    <row r="10" spans="1:8">
      <c r="A10" s="7"/>
      <c r="C10" s="2"/>
      <c r="D10" s="2"/>
      <c r="E10" s="2"/>
      <c r="F10" s="2"/>
      <c r="G10" s="2"/>
      <c r="H10" s="2"/>
    </row>
    <row r="11" spans="1:8" ht="15.75">
      <c r="A11" s="153" t="s">
        <v>16</v>
      </c>
      <c r="B11" s="149"/>
      <c r="C11" s="149"/>
      <c r="D11" s="149"/>
      <c r="E11" s="149"/>
      <c r="F11" s="149"/>
      <c r="G11" s="149"/>
      <c r="H11" s="139"/>
    </row>
    <row r="12" spans="1:8" ht="47.25">
      <c r="A12" s="152" t="s">
        <v>17</v>
      </c>
      <c r="B12" s="139"/>
      <c r="C12" s="8" t="s">
        <v>18</v>
      </c>
      <c r="D12" s="8" t="s">
        <v>19</v>
      </c>
      <c r="E12" s="8" t="s">
        <v>218</v>
      </c>
      <c r="F12" s="8" t="s">
        <v>21</v>
      </c>
      <c r="G12" s="8" t="s">
        <v>22</v>
      </c>
      <c r="H12" s="2"/>
    </row>
    <row r="13" spans="1:8" ht="47.25">
      <c r="A13" s="3" t="s">
        <v>4</v>
      </c>
      <c r="B13" s="6" t="s">
        <v>222</v>
      </c>
      <c r="C13" s="65" t="s">
        <v>23</v>
      </c>
      <c r="D13" s="65" t="s">
        <v>23</v>
      </c>
      <c r="E13" s="65"/>
      <c r="F13" s="65" t="s">
        <v>23</v>
      </c>
      <c r="G13" s="12" t="s">
        <v>24</v>
      </c>
      <c r="H13" s="2"/>
    </row>
    <row r="14" spans="1:8" ht="47.25">
      <c r="A14" s="3" t="s">
        <v>6</v>
      </c>
      <c r="B14" s="6" t="s">
        <v>223</v>
      </c>
      <c r="C14" s="65" t="s">
        <v>23</v>
      </c>
      <c r="D14" s="65" t="s">
        <v>23</v>
      </c>
      <c r="E14" s="65"/>
      <c r="F14" s="65" t="s">
        <v>23</v>
      </c>
      <c r="G14" s="12"/>
      <c r="H14" s="2"/>
    </row>
    <row r="15" spans="1:8" ht="47.25">
      <c r="A15" s="3" t="s">
        <v>8</v>
      </c>
      <c r="B15" s="6" t="s">
        <v>224</v>
      </c>
      <c r="C15" s="88" t="s">
        <v>23</v>
      </c>
      <c r="D15" s="65" t="s">
        <v>23</v>
      </c>
      <c r="E15" s="65"/>
      <c r="F15" s="65" t="s">
        <v>23</v>
      </c>
      <c r="G15" s="12"/>
      <c r="H15" s="2"/>
    </row>
    <row r="16" spans="1:8" ht="47.25">
      <c r="A16" s="3" t="s">
        <v>10</v>
      </c>
      <c r="B16" s="94" t="s">
        <v>225</v>
      </c>
      <c r="C16" s="88" t="s">
        <v>23</v>
      </c>
      <c r="D16" s="65" t="s">
        <v>23</v>
      </c>
      <c r="E16" s="65"/>
      <c r="F16" s="65" t="s">
        <v>23</v>
      </c>
      <c r="G16" s="12"/>
      <c r="H16" s="2"/>
    </row>
    <row r="17" spans="1:8">
      <c r="A17" s="7"/>
      <c r="C17" s="2"/>
      <c r="D17" s="2"/>
      <c r="E17" s="2"/>
      <c r="F17" s="2"/>
      <c r="G17" s="2"/>
      <c r="H17" s="2"/>
    </row>
    <row r="18" spans="1:8" ht="15.75" customHeight="1">
      <c r="A18" s="7"/>
      <c r="C18" s="2"/>
      <c r="D18" s="2"/>
      <c r="E18" s="2"/>
      <c r="F18" s="2"/>
      <c r="G18" s="2"/>
      <c r="H18" s="2"/>
    </row>
    <row r="19" spans="1:8" ht="15.75" customHeight="1">
      <c r="A19" s="7"/>
      <c r="C19" s="2"/>
      <c r="D19" s="2"/>
      <c r="E19" s="2"/>
      <c r="F19" s="2"/>
      <c r="G19" s="2"/>
      <c r="H19" s="2"/>
    </row>
    <row r="20" spans="1:8" ht="15.75" customHeight="1">
      <c r="A20" s="3" t="s">
        <v>26</v>
      </c>
      <c r="B20" s="3" t="s">
        <v>27</v>
      </c>
      <c r="C20" s="8" t="s">
        <v>18</v>
      </c>
      <c r="D20" s="8" t="s">
        <v>19</v>
      </c>
      <c r="E20" s="8" t="s">
        <v>226</v>
      </c>
      <c r="F20" s="8" t="s">
        <v>22</v>
      </c>
      <c r="G20" s="2"/>
    </row>
    <row r="21" spans="1:8" ht="15.75" customHeight="1">
      <c r="A21" s="84" t="s">
        <v>29</v>
      </c>
      <c r="B21" s="95" t="s">
        <v>30</v>
      </c>
      <c r="C21" s="43">
        <v>19</v>
      </c>
      <c r="D21" s="29">
        <v>55</v>
      </c>
      <c r="E21" s="29">
        <v>34</v>
      </c>
      <c r="F21" s="28"/>
      <c r="G21" s="2"/>
    </row>
    <row r="22" spans="1:8" ht="15.75" customHeight="1">
      <c r="A22" s="84" t="s">
        <v>31</v>
      </c>
      <c r="B22" s="95" t="s">
        <v>32</v>
      </c>
      <c r="C22" s="28">
        <v>18</v>
      </c>
      <c r="D22" s="34">
        <v>69</v>
      </c>
      <c r="E22" s="34">
        <v>34</v>
      </c>
      <c r="F22" s="28"/>
      <c r="G22" s="2"/>
    </row>
    <row r="23" spans="1:8" ht="15.75" customHeight="1">
      <c r="A23" s="84" t="s">
        <v>33</v>
      </c>
      <c r="B23" s="95" t="s">
        <v>34</v>
      </c>
      <c r="C23" s="43">
        <v>18</v>
      </c>
      <c r="D23" s="34">
        <v>78</v>
      </c>
      <c r="E23" s="34">
        <v>35</v>
      </c>
      <c r="F23" s="28"/>
      <c r="G23" s="2"/>
    </row>
    <row r="24" spans="1:8" ht="15.75" customHeight="1">
      <c r="A24" s="84" t="s">
        <v>35</v>
      </c>
      <c r="B24" s="95" t="s">
        <v>36</v>
      </c>
      <c r="C24" s="43">
        <v>18</v>
      </c>
      <c r="D24" s="34">
        <v>71</v>
      </c>
      <c r="E24" s="34">
        <v>35</v>
      </c>
      <c r="F24" s="28"/>
      <c r="G24" s="2"/>
    </row>
    <row r="25" spans="1:8" ht="15.75" customHeight="1">
      <c r="A25" s="84" t="s">
        <v>37</v>
      </c>
      <c r="B25" s="95" t="s">
        <v>38</v>
      </c>
      <c r="C25" s="28">
        <v>18</v>
      </c>
      <c r="D25" s="34">
        <v>61</v>
      </c>
      <c r="E25" s="34">
        <v>39</v>
      </c>
      <c r="F25" s="28"/>
      <c r="G25" s="2"/>
    </row>
    <row r="26" spans="1:8" ht="15.75" customHeight="1">
      <c r="A26" s="84" t="s">
        <v>39</v>
      </c>
      <c r="B26" s="95" t="s">
        <v>40</v>
      </c>
      <c r="C26" s="28">
        <v>17</v>
      </c>
      <c r="D26" s="34">
        <v>52</v>
      </c>
      <c r="E26" s="34">
        <v>35</v>
      </c>
      <c r="F26" s="28"/>
      <c r="G26" s="2"/>
    </row>
    <row r="27" spans="1:8" ht="15.75" customHeight="1">
      <c r="A27" s="84" t="s">
        <v>41</v>
      </c>
      <c r="B27" s="95" t="s">
        <v>42</v>
      </c>
      <c r="C27" s="28">
        <v>16</v>
      </c>
      <c r="D27" s="34">
        <v>71</v>
      </c>
      <c r="E27" s="34">
        <v>39</v>
      </c>
      <c r="F27" s="28"/>
      <c r="G27" s="2"/>
    </row>
    <row r="28" spans="1:8" ht="15.75" customHeight="1">
      <c r="A28" s="84" t="s">
        <v>43</v>
      </c>
      <c r="B28" s="95" t="s">
        <v>44</v>
      </c>
      <c r="C28" s="28">
        <v>13</v>
      </c>
      <c r="D28" s="34">
        <v>74</v>
      </c>
      <c r="E28" s="34">
        <v>38</v>
      </c>
      <c r="F28" s="28"/>
      <c r="G28" s="2"/>
    </row>
    <row r="29" spans="1:8" ht="15.75" customHeight="1">
      <c r="A29" s="84" t="s">
        <v>45</v>
      </c>
      <c r="B29" s="95" t="s">
        <v>46</v>
      </c>
      <c r="C29" s="28">
        <v>14</v>
      </c>
      <c r="D29" s="34">
        <v>75</v>
      </c>
      <c r="E29" s="34">
        <v>40</v>
      </c>
      <c r="F29" s="28"/>
      <c r="G29" s="2"/>
    </row>
    <row r="30" spans="1:8" ht="15.75" customHeight="1">
      <c r="A30" s="84" t="s">
        <v>47</v>
      </c>
      <c r="B30" s="95" t="s">
        <v>48</v>
      </c>
      <c r="C30" s="43">
        <v>16</v>
      </c>
      <c r="D30" s="34">
        <v>71</v>
      </c>
      <c r="E30" s="34">
        <v>35</v>
      </c>
      <c r="F30" s="28"/>
      <c r="G30" s="2"/>
    </row>
    <row r="31" spans="1:8" ht="15.75" customHeight="1">
      <c r="A31" s="84" t="s">
        <v>49</v>
      </c>
      <c r="B31" s="95" t="s">
        <v>50</v>
      </c>
      <c r="C31" s="11">
        <v>19</v>
      </c>
      <c r="D31" s="34">
        <v>72</v>
      </c>
      <c r="E31" s="34">
        <v>40</v>
      </c>
      <c r="F31" s="28"/>
      <c r="G31" s="2"/>
    </row>
    <row r="32" spans="1:8" ht="15.75" customHeight="1">
      <c r="A32" s="84" t="s">
        <v>51</v>
      </c>
      <c r="B32" s="95" t="s">
        <v>52</v>
      </c>
      <c r="C32" s="11">
        <v>15</v>
      </c>
      <c r="D32" s="34">
        <v>66</v>
      </c>
      <c r="E32" s="34">
        <v>38</v>
      </c>
      <c r="F32" s="28"/>
      <c r="G32" s="2"/>
    </row>
    <row r="33" spans="1:7" ht="15.75" customHeight="1">
      <c r="A33" s="84" t="s">
        <v>53</v>
      </c>
      <c r="B33" s="95" t="s">
        <v>54</v>
      </c>
      <c r="C33" s="11">
        <v>17</v>
      </c>
      <c r="D33" s="34">
        <v>79</v>
      </c>
      <c r="E33" s="34">
        <v>38</v>
      </c>
      <c r="F33" s="28"/>
      <c r="G33" s="2"/>
    </row>
    <row r="34" spans="1:7" ht="15.75" customHeight="1">
      <c r="A34" s="84" t="s">
        <v>55</v>
      </c>
      <c r="B34" s="95" t="s">
        <v>56</v>
      </c>
      <c r="C34" s="11">
        <v>17</v>
      </c>
      <c r="D34" s="34">
        <v>68</v>
      </c>
      <c r="E34" s="34">
        <v>35</v>
      </c>
      <c r="F34" s="28"/>
      <c r="G34" s="2"/>
    </row>
    <row r="35" spans="1:7" ht="15.75" customHeight="1">
      <c r="A35" s="84" t="s">
        <v>57</v>
      </c>
      <c r="B35" s="95" t="s">
        <v>58</v>
      </c>
      <c r="C35" s="11">
        <v>18</v>
      </c>
      <c r="D35" s="34">
        <v>78</v>
      </c>
      <c r="E35" s="34">
        <v>41</v>
      </c>
      <c r="F35" s="28"/>
      <c r="G35" s="2"/>
    </row>
    <row r="36" spans="1:7" ht="15.75" customHeight="1">
      <c r="A36" s="84" t="s">
        <v>59</v>
      </c>
      <c r="B36" s="95" t="s">
        <v>60</v>
      </c>
      <c r="C36" s="11">
        <v>16</v>
      </c>
      <c r="D36" s="34">
        <v>72</v>
      </c>
      <c r="E36" s="34">
        <v>34</v>
      </c>
      <c r="F36" s="28"/>
      <c r="G36" s="2"/>
    </row>
    <row r="37" spans="1:7" ht="15.75" customHeight="1">
      <c r="A37" s="84" t="s">
        <v>61</v>
      </c>
      <c r="B37" s="95" t="s">
        <v>62</v>
      </c>
      <c r="C37" s="11">
        <v>15</v>
      </c>
      <c r="D37" s="34">
        <v>51</v>
      </c>
      <c r="E37" s="34">
        <v>34</v>
      </c>
      <c r="F37" s="28"/>
      <c r="G37" s="2"/>
    </row>
    <row r="38" spans="1:7" ht="15.75" customHeight="1">
      <c r="A38" s="84" t="s">
        <v>63</v>
      </c>
      <c r="B38" s="95" t="s">
        <v>64</v>
      </c>
      <c r="C38" s="11">
        <v>18</v>
      </c>
      <c r="D38" s="34">
        <v>71</v>
      </c>
      <c r="E38" s="34">
        <v>40</v>
      </c>
      <c r="F38" s="28"/>
      <c r="G38" s="2"/>
    </row>
    <row r="39" spans="1:7" ht="15.75" customHeight="1">
      <c r="A39" s="84" t="s">
        <v>65</v>
      </c>
      <c r="B39" s="96" t="s">
        <v>66</v>
      </c>
      <c r="C39" s="63">
        <v>17</v>
      </c>
      <c r="D39" s="34">
        <v>68</v>
      </c>
      <c r="E39" s="34">
        <v>41</v>
      </c>
      <c r="F39" s="28"/>
      <c r="G39" s="2"/>
    </row>
    <row r="40" spans="1:7" ht="15.75" customHeight="1">
      <c r="A40" s="84" t="s">
        <v>67</v>
      </c>
      <c r="B40" s="96" t="s">
        <v>68</v>
      </c>
      <c r="C40" s="11">
        <v>15</v>
      </c>
      <c r="D40" s="34">
        <v>73</v>
      </c>
      <c r="E40" s="34">
        <v>38</v>
      </c>
      <c r="F40" s="28"/>
      <c r="G40" s="40"/>
    </row>
    <row r="41" spans="1:7" ht="15.75" customHeight="1">
      <c r="A41" s="84" t="s">
        <v>69</v>
      </c>
      <c r="B41" s="96" t="s">
        <v>70</v>
      </c>
      <c r="C41" s="63">
        <v>17</v>
      </c>
      <c r="D41" s="34">
        <v>62</v>
      </c>
      <c r="E41" s="34">
        <v>35</v>
      </c>
      <c r="F41" s="28"/>
      <c r="G41" s="40"/>
    </row>
    <row r="42" spans="1:7" ht="15.75" customHeight="1">
      <c r="A42" s="84" t="s">
        <v>71</v>
      </c>
      <c r="B42" s="96" t="s">
        <v>72</v>
      </c>
      <c r="C42" s="11">
        <v>17</v>
      </c>
      <c r="D42" s="34">
        <v>57</v>
      </c>
      <c r="E42" s="34">
        <v>35</v>
      </c>
      <c r="F42" s="28"/>
      <c r="G42" s="40"/>
    </row>
    <row r="43" spans="1:7" ht="15.75" customHeight="1">
      <c r="A43" s="84" t="s">
        <v>73</v>
      </c>
      <c r="B43" s="96" t="s">
        <v>74</v>
      </c>
      <c r="C43" s="11">
        <v>18</v>
      </c>
      <c r="D43" s="34">
        <v>70</v>
      </c>
      <c r="E43" s="34">
        <v>39</v>
      </c>
      <c r="F43" s="28"/>
      <c r="G43" s="40"/>
    </row>
    <row r="44" spans="1:7" ht="15.75" customHeight="1">
      <c r="A44" s="84" t="s">
        <v>75</v>
      </c>
      <c r="B44" s="96" t="s">
        <v>76</v>
      </c>
      <c r="C44" s="11">
        <v>17</v>
      </c>
      <c r="D44" s="34">
        <v>87</v>
      </c>
      <c r="E44" s="34">
        <v>40</v>
      </c>
      <c r="F44" s="28"/>
      <c r="G44" s="40"/>
    </row>
    <row r="45" spans="1:7" ht="15.75" customHeight="1">
      <c r="A45" s="84" t="s">
        <v>77</v>
      </c>
      <c r="B45" s="96" t="s">
        <v>78</v>
      </c>
      <c r="C45" s="11">
        <v>17</v>
      </c>
      <c r="D45" s="34">
        <v>66</v>
      </c>
      <c r="E45" s="34">
        <v>40</v>
      </c>
      <c r="F45" s="28"/>
      <c r="G45" s="40"/>
    </row>
    <row r="46" spans="1:7" ht="15.75" customHeight="1">
      <c r="A46" s="84" t="s">
        <v>79</v>
      </c>
      <c r="B46" s="96" t="s">
        <v>80</v>
      </c>
      <c r="C46" s="11">
        <v>16</v>
      </c>
      <c r="D46" s="34">
        <v>73</v>
      </c>
      <c r="E46" s="34">
        <v>36</v>
      </c>
      <c r="F46" s="28"/>
      <c r="G46" s="40"/>
    </row>
    <row r="47" spans="1:7" ht="15.75" customHeight="1">
      <c r="A47" s="84" t="s">
        <v>81</v>
      </c>
      <c r="B47" s="96" t="s">
        <v>82</v>
      </c>
      <c r="C47" s="63">
        <v>16</v>
      </c>
      <c r="D47" s="34">
        <v>80</v>
      </c>
      <c r="E47" s="34">
        <v>35</v>
      </c>
      <c r="F47" s="28"/>
      <c r="G47" s="40"/>
    </row>
    <row r="48" spans="1:7" ht="15.75" customHeight="1">
      <c r="A48" s="84" t="s">
        <v>83</v>
      </c>
      <c r="B48" s="96" t="s">
        <v>84</v>
      </c>
      <c r="C48" s="11">
        <v>18</v>
      </c>
      <c r="D48" s="34">
        <v>64</v>
      </c>
      <c r="E48" s="34">
        <v>35</v>
      </c>
      <c r="F48" s="28"/>
      <c r="G48" s="40"/>
    </row>
    <row r="49" spans="1:7" ht="15.75" customHeight="1">
      <c r="A49" s="84" t="s">
        <v>85</v>
      </c>
      <c r="B49" s="96" t="s">
        <v>86</v>
      </c>
      <c r="C49" s="11">
        <v>18</v>
      </c>
      <c r="D49" s="34">
        <v>60</v>
      </c>
      <c r="E49" s="34">
        <v>35</v>
      </c>
      <c r="F49" s="28"/>
      <c r="G49" s="40"/>
    </row>
    <row r="50" spans="1:7" ht="15.75" customHeight="1">
      <c r="A50" s="84" t="s">
        <v>87</v>
      </c>
      <c r="B50" s="96" t="s">
        <v>88</v>
      </c>
      <c r="C50" s="28">
        <v>18</v>
      </c>
      <c r="D50" s="34">
        <v>64</v>
      </c>
      <c r="E50" s="34">
        <v>42</v>
      </c>
      <c r="F50" s="28"/>
      <c r="G50" s="40"/>
    </row>
    <row r="51" spans="1:7" ht="15.75" customHeight="1">
      <c r="A51" s="84" t="s">
        <v>89</v>
      </c>
      <c r="B51" s="96" t="s">
        <v>90</v>
      </c>
      <c r="C51" s="28">
        <v>18</v>
      </c>
      <c r="D51" s="34">
        <v>78</v>
      </c>
      <c r="E51" s="34">
        <v>42</v>
      </c>
      <c r="F51" s="28"/>
      <c r="G51" s="40"/>
    </row>
    <row r="52" spans="1:7" ht="15.75" customHeight="1">
      <c r="A52" s="84" t="s">
        <v>91</v>
      </c>
      <c r="B52" s="96" t="s">
        <v>92</v>
      </c>
      <c r="C52" s="28">
        <v>17</v>
      </c>
      <c r="D52" s="34">
        <v>64</v>
      </c>
      <c r="E52" s="34">
        <v>35</v>
      </c>
      <c r="F52" s="28"/>
      <c r="G52" s="40"/>
    </row>
    <row r="53" spans="1:7" ht="15.75" customHeight="1">
      <c r="A53" s="84" t="s">
        <v>93</v>
      </c>
      <c r="B53" s="96" t="s">
        <v>94</v>
      </c>
      <c r="C53" s="28">
        <v>15</v>
      </c>
      <c r="D53" s="34">
        <v>70</v>
      </c>
      <c r="E53" s="34">
        <v>41</v>
      </c>
      <c r="F53" s="28"/>
      <c r="G53" s="40"/>
    </row>
    <row r="54" spans="1:7" ht="15.75" customHeight="1">
      <c r="A54" s="84" t="s">
        <v>95</v>
      </c>
      <c r="B54" s="96" t="s">
        <v>96</v>
      </c>
      <c r="C54" s="28">
        <v>18</v>
      </c>
      <c r="D54" s="34">
        <v>75</v>
      </c>
      <c r="E54" s="34">
        <v>43</v>
      </c>
      <c r="F54" s="28"/>
      <c r="G54" s="40"/>
    </row>
    <row r="55" spans="1:7" ht="15.75" customHeight="1">
      <c r="A55" s="84" t="s">
        <v>97</v>
      </c>
      <c r="B55" s="96" t="s">
        <v>98</v>
      </c>
      <c r="C55" s="28">
        <v>17</v>
      </c>
      <c r="D55" s="34">
        <v>63</v>
      </c>
      <c r="E55" s="34">
        <v>42</v>
      </c>
      <c r="F55" s="28"/>
      <c r="G55" s="40"/>
    </row>
    <row r="56" spans="1:7" ht="15.75" customHeight="1">
      <c r="A56" s="84" t="s">
        <v>99</v>
      </c>
      <c r="B56" s="96" t="s">
        <v>100</v>
      </c>
      <c r="C56" s="28">
        <v>16</v>
      </c>
      <c r="D56" s="34">
        <v>74</v>
      </c>
      <c r="E56" s="34">
        <v>40</v>
      </c>
      <c r="F56" s="28"/>
      <c r="G56" s="40"/>
    </row>
    <row r="57" spans="1:7" ht="15.75" customHeight="1">
      <c r="A57" s="84" t="s">
        <v>101</v>
      </c>
      <c r="B57" s="96" t="s">
        <v>102</v>
      </c>
      <c r="C57" s="43">
        <v>16</v>
      </c>
      <c r="D57" s="34">
        <v>74</v>
      </c>
      <c r="E57" s="34">
        <v>35</v>
      </c>
      <c r="F57" s="28"/>
      <c r="G57" s="40"/>
    </row>
    <row r="58" spans="1:7" ht="15.75" customHeight="1">
      <c r="A58" s="84" t="s">
        <v>103</v>
      </c>
      <c r="B58" s="96" t="s">
        <v>104</v>
      </c>
      <c r="C58" s="43">
        <v>19</v>
      </c>
      <c r="D58" s="34">
        <v>62</v>
      </c>
      <c r="E58" s="34">
        <v>35</v>
      </c>
      <c r="F58" s="28"/>
      <c r="G58" s="40"/>
    </row>
    <row r="59" spans="1:7" ht="15.75" customHeight="1">
      <c r="A59" s="84" t="s">
        <v>105</v>
      </c>
      <c r="B59" s="96" t="s">
        <v>106</v>
      </c>
      <c r="C59" s="28">
        <v>15</v>
      </c>
      <c r="D59" s="34">
        <v>73</v>
      </c>
      <c r="E59" s="34">
        <v>36</v>
      </c>
      <c r="F59" s="28"/>
      <c r="G59" s="40"/>
    </row>
    <row r="60" spans="1:7" ht="15.75" customHeight="1">
      <c r="A60" s="84" t="s">
        <v>107</v>
      </c>
      <c r="B60" s="96" t="s">
        <v>108</v>
      </c>
      <c r="C60" s="11">
        <v>19</v>
      </c>
      <c r="D60" s="34">
        <v>74</v>
      </c>
      <c r="E60" s="34">
        <v>39</v>
      </c>
      <c r="F60" s="28"/>
      <c r="G60" s="40"/>
    </row>
    <row r="61" spans="1:7" ht="15.75" customHeight="1">
      <c r="A61" s="84" t="s">
        <v>109</v>
      </c>
      <c r="B61" s="96" t="s">
        <v>110</v>
      </c>
      <c r="C61" s="11">
        <v>15</v>
      </c>
      <c r="D61" s="34">
        <v>66</v>
      </c>
      <c r="E61" s="34">
        <v>35</v>
      </c>
      <c r="F61" s="28"/>
      <c r="G61" s="40"/>
    </row>
    <row r="62" spans="1:7" ht="15.75" customHeight="1">
      <c r="A62" s="84" t="s">
        <v>111</v>
      </c>
      <c r="B62" s="96" t="s">
        <v>112</v>
      </c>
      <c r="C62" s="11">
        <v>17</v>
      </c>
      <c r="D62" s="34">
        <v>81</v>
      </c>
      <c r="E62" s="34">
        <v>38</v>
      </c>
      <c r="F62" s="28"/>
      <c r="G62" s="40"/>
    </row>
    <row r="63" spans="1:7" ht="15.75" customHeight="1">
      <c r="A63" s="84" t="s">
        <v>113</v>
      </c>
      <c r="B63" s="96" t="s">
        <v>114</v>
      </c>
      <c r="C63" s="11">
        <v>17</v>
      </c>
      <c r="D63" s="34">
        <v>57</v>
      </c>
      <c r="E63" s="34">
        <v>39</v>
      </c>
      <c r="F63" s="28"/>
      <c r="G63" s="40"/>
    </row>
    <row r="64" spans="1:7" ht="15.75" customHeight="1">
      <c r="A64" s="84" t="s">
        <v>115</v>
      </c>
      <c r="B64" s="96" t="s">
        <v>116</v>
      </c>
      <c r="C64" s="11">
        <v>18</v>
      </c>
      <c r="D64" s="34">
        <v>77</v>
      </c>
      <c r="E64" s="34">
        <v>35</v>
      </c>
      <c r="F64" s="28"/>
      <c r="G64" s="40"/>
    </row>
    <row r="65" spans="1:7" ht="15.75" customHeight="1">
      <c r="A65" s="84" t="s">
        <v>117</v>
      </c>
      <c r="B65" s="96" t="s">
        <v>118</v>
      </c>
      <c r="C65" s="11">
        <v>16</v>
      </c>
      <c r="D65" s="34">
        <v>70</v>
      </c>
      <c r="E65" s="34">
        <v>37</v>
      </c>
      <c r="F65" s="11"/>
      <c r="G65" s="2"/>
    </row>
    <row r="66" spans="1:7" ht="15.75" customHeight="1">
      <c r="A66" s="84" t="s">
        <v>119</v>
      </c>
      <c r="B66" s="96" t="s">
        <v>120</v>
      </c>
      <c r="C66" s="11">
        <v>15</v>
      </c>
      <c r="D66" s="34">
        <v>66</v>
      </c>
      <c r="E66" s="34">
        <v>35</v>
      </c>
      <c r="F66" s="11"/>
      <c r="G66" s="2"/>
    </row>
    <row r="67" spans="1:7" ht="15.75" customHeight="1">
      <c r="A67" s="84" t="s">
        <v>121</v>
      </c>
      <c r="B67" s="96" t="s">
        <v>122</v>
      </c>
      <c r="C67" s="11">
        <v>18</v>
      </c>
      <c r="D67" s="34">
        <v>59</v>
      </c>
      <c r="E67" s="34">
        <v>39</v>
      </c>
      <c r="F67" s="11"/>
      <c r="G67" s="2"/>
    </row>
    <row r="68" spans="1:7" ht="15.75" customHeight="1">
      <c r="A68" s="84" t="s">
        <v>123</v>
      </c>
      <c r="B68" s="96" t="s">
        <v>124</v>
      </c>
      <c r="C68" s="11">
        <v>16</v>
      </c>
      <c r="D68" s="34">
        <v>51</v>
      </c>
      <c r="E68" s="34">
        <v>35</v>
      </c>
      <c r="F68" s="11"/>
      <c r="G68" s="2"/>
    </row>
    <row r="69" spans="1:7" ht="15.75" customHeight="1">
      <c r="A69" s="84" t="s">
        <v>125</v>
      </c>
      <c r="B69" s="96" t="s">
        <v>126</v>
      </c>
      <c r="C69" s="11">
        <v>15</v>
      </c>
      <c r="D69" s="34">
        <v>79</v>
      </c>
      <c r="E69" s="34">
        <v>35</v>
      </c>
      <c r="F69" s="11"/>
      <c r="G69" s="2"/>
    </row>
    <row r="70" spans="1:7" ht="15.75" customHeight="1">
      <c r="A70" s="84" t="s">
        <v>127</v>
      </c>
      <c r="B70" s="96" t="s">
        <v>128</v>
      </c>
      <c r="C70" s="11">
        <v>15</v>
      </c>
      <c r="D70" s="34">
        <v>74</v>
      </c>
      <c r="E70" s="34">
        <v>37</v>
      </c>
      <c r="F70" s="11"/>
      <c r="G70" s="2"/>
    </row>
    <row r="71" spans="1:7" ht="15.75" customHeight="1">
      <c r="A71" s="84" t="s">
        <v>129</v>
      </c>
      <c r="B71" s="96" t="s">
        <v>130</v>
      </c>
      <c r="C71" s="11">
        <v>17</v>
      </c>
      <c r="D71" s="34">
        <v>73</v>
      </c>
      <c r="E71" s="34">
        <v>36</v>
      </c>
      <c r="F71" s="11"/>
      <c r="G71" s="2"/>
    </row>
    <row r="72" spans="1:7" ht="15.75" customHeight="1">
      <c r="A72" s="84" t="s">
        <v>131</v>
      </c>
      <c r="B72" s="96" t="s">
        <v>132</v>
      </c>
      <c r="C72" s="11">
        <v>18</v>
      </c>
      <c r="D72" s="34">
        <v>80</v>
      </c>
      <c r="E72" s="34">
        <v>35</v>
      </c>
      <c r="F72" s="11"/>
      <c r="G72" s="2"/>
    </row>
    <row r="73" spans="1:7" ht="15.75" customHeight="1">
      <c r="A73" s="84" t="s">
        <v>133</v>
      </c>
      <c r="B73" s="96" t="s">
        <v>134</v>
      </c>
      <c r="C73" s="63">
        <v>18</v>
      </c>
      <c r="D73" s="34">
        <v>66</v>
      </c>
      <c r="E73" s="34">
        <v>39</v>
      </c>
      <c r="F73" s="11"/>
      <c r="G73" s="2"/>
    </row>
    <row r="74" spans="1:7" ht="15.75" customHeight="1">
      <c r="A74" s="97" t="s">
        <v>135</v>
      </c>
      <c r="B74" s="98" t="s">
        <v>136</v>
      </c>
      <c r="C74" s="11">
        <v>17</v>
      </c>
      <c r="D74" s="34">
        <v>81</v>
      </c>
      <c r="E74" s="34">
        <v>35</v>
      </c>
      <c r="F74" s="11"/>
      <c r="G74" s="2"/>
    </row>
    <row r="75" spans="1:7" ht="15.75" customHeight="1">
      <c r="A75" s="84" t="s">
        <v>137</v>
      </c>
      <c r="B75" s="99" t="s">
        <v>138</v>
      </c>
      <c r="C75" s="63">
        <v>19</v>
      </c>
      <c r="D75" s="34">
        <v>91</v>
      </c>
      <c r="E75" s="34">
        <v>43</v>
      </c>
      <c r="F75" s="11"/>
      <c r="G75" s="2"/>
    </row>
    <row r="76" spans="1:7" ht="15.75" customHeight="1">
      <c r="A76" s="84" t="s">
        <v>139</v>
      </c>
      <c r="B76" s="95" t="s">
        <v>140</v>
      </c>
      <c r="C76" s="11">
        <v>15</v>
      </c>
      <c r="D76" s="37">
        <v>24</v>
      </c>
      <c r="E76" s="37">
        <v>35</v>
      </c>
      <c r="F76" s="11"/>
      <c r="G76" s="2"/>
    </row>
    <row r="77" spans="1:7" ht="15.75" customHeight="1">
      <c r="A77" s="100" t="s">
        <v>141</v>
      </c>
      <c r="B77" s="96" t="s">
        <v>142</v>
      </c>
      <c r="C77" s="11">
        <v>18</v>
      </c>
      <c r="D77" s="34">
        <v>66</v>
      </c>
      <c r="E77" s="34">
        <v>37</v>
      </c>
      <c r="F77" s="11"/>
      <c r="G77" s="2"/>
    </row>
    <row r="78" spans="1:7" ht="15.75" customHeight="1">
      <c r="A78" s="84" t="s">
        <v>143</v>
      </c>
      <c r="B78" s="96" t="s">
        <v>144</v>
      </c>
      <c r="C78" s="11">
        <v>18</v>
      </c>
      <c r="D78" s="34">
        <v>73</v>
      </c>
      <c r="E78" s="34">
        <v>35</v>
      </c>
      <c r="F78" s="11"/>
      <c r="G78" s="2"/>
    </row>
    <row r="79" spans="1:7" ht="15.75" customHeight="1">
      <c r="A79" s="84" t="s">
        <v>145</v>
      </c>
      <c r="B79" s="96" t="s">
        <v>146</v>
      </c>
      <c r="C79" s="11">
        <v>18</v>
      </c>
      <c r="D79" s="34">
        <v>74</v>
      </c>
      <c r="E79" s="34">
        <v>36</v>
      </c>
      <c r="F79" s="11"/>
      <c r="G79" s="2"/>
    </row>
    <row r="80" spans="1:7" ht="15.75" customHeight="1">
      <c r="A80" s="84" t="s">
        <v>147</v>
      </c>
      <c r="B80" s="96" t="s">
        <v>148</v>
      </c>
      <c r="C80" s="11">
        <v>16</v>
      </c>
      <c r="D80" s="34">
        <v>68</v>
      </c>
      <c r="E80" s="34">
        <v>38</v>
      </c>
      <c r="F80" s="11"/>
      <c r="G80" s="2"/>
    </row>
    <row r="81" spans="1:7" ht="15.75" customHeight="1">
      <c r="A81" s="84" t="s">
        <v>149</v>
      </c>
      <c r="B81" s="96" t="s">
        <v>150</v>
      </c>
      <c r="C81" s="11">
        <v>15</v>
      </c>
      <c r="D81" s="34">
        <v>73</v>
      </c>
      <c r="E81" s="34">
        <v>42</v>
      </c>
      <c r="F81" s="11"/>
      <c r="G81" s="2"/>
    </row>
    <row r="82" spans="1:7" ht="15.75" customHeight="1">
      <c r="A82" s="84" t="s">
        <v>151</v>
      </c>
      <c r="B82" s="96" t="s">
        <v>152</v>
      </c>
      <c r="C82" s="11">
        <v>18</v>
      </c>
      <c r="D82" s="34">
        <v>66</v>
      </c>
      <c r="E82" s="34">
        <v>35</v>
      </c>
      <c r="F82" s="11"/>
      <c r="G82" s="2"/>
    </row>
    <row r="83" spans="1:7" ht="15.75" customHeight="1">
      <c r="A83" s="84" t="s">
        <v>153</v>
      </c>
      <c r="B83" s="96" t="s">
        <v>154</v>
      </c>
      <c r="C83" s="11">
        <v>16</v>
      </c>
      <c r="D83" s="34">
        <v>75</v>
      </c>
      <c r="E83" s="34">
        <v>38</v>
      </c>
      <c r="F83" s="11"/>
      <c r="G83" s="2"/>
    </row>
    <row r="84" spans="1:7" ht="15.75" customHeight="1">
      <c r="A84" s="84" t="s">
        <v>155</v>
      </c>
      <c r="B84" s="96" t="s">
        <v>156</v>
      </c>
      <c r="C84" s="11">
        <v>15</v>
      </c>
      <c r="D84" s="34">
        <v>52</v>
      </c>
      <c r="E84" s="34">
        <v>34</v>
      </c>
      <c r="F84" s="11"/>
      <c r="G84" s="2"/>
    </row>
    <row r="85" spans="1:7" ht="15.75" customHeight="1">
      <c r="A85" s="84" t="s">
        <v>157</v>
      </c>
      <c r="B85" s="96" t="s">
        <v>158</v>
      </c>
      <c r="C85" s="11">
        <v>15</v>
      </c>
      <c r="D85" s="34">
        <v>77</v>
      </c>
      <c r="E85" s="34">
        <v>39</v>
      </c>
      <c r="F85" s="11"/>
      <c r="G85" s="2"/>
    </row>
    <row r="86" spans="1:7" ht="15.75" customHeight="1">
      <c r="A86" s="84" t="s">
        <v>159</v>
      </c>
      <c r="B86" s="101" t="s">
        <v>160</v>
      </c>
      <c r="C86" s="11">
        <v>17</v>
      </c>
      <c r="D86" s="34">
        <v>87</v>
      </c>
      <c r="E86" s="34">
        <v>44</v>
      </c>
      <c r="F86" s="11"/>
      <c r="G86" s="2"/>
    </row>
    <row r="87" spans="1:7" ht="15.75" customHeight="1">
      <c r="A87" s="84" t="s">
        <v>161</v>
      </c>
      <c r="B87" s="96" t="s">
        <v>162</v>
      </c>
      <c r="C87" s="11">
        <v>18</v>
      </c>
      <c r="D87" s="34">
        <v>60</v>
      </c>
      <c r="E87" s="34">
        <v>39</v>
      </c>
      <c r="F87" s="11"/>
      <c r="G87" s="2"/>
    </row>
    <row r="88" spans="1:7" ht="15.75" customHeight="1">
      <c r="A88" s="84" t="s">
        <v>163</v>
      </c>
      <c r="B88" s="96" t="s">
        <v>164</v>
      </c>
      <c r="C88" s="11">
        <v>17</v>
      </c>
      <c r="D88" s="34">
        <v>62</v>
      </c>
      <c r="E88" s="34">
        <v>36</v>
      </c>
      <c r="F88" s="11"/>
      <c r="G88" s="2"/>
    </row>
    <row r="89" spans="1:7" ht="15.75" customHeight="1">
      <c r="A89" s="84" t="s">
        <v>165</v>
      </c>
      <c r="B89" s="96" t="s">
        <v>166</v>
      </c>
      <c r="C89" s="11">
        <v>17</v>
      </c>
      <c r="D89" s="34">
        <v>64</v>
      </c>
      <c r="E89" s="34">
        <v>40</v>
      </c>
      <c r="F89" s="11"/>
      <c r="G89" s="2"/>
    </row>
    <row r="90" spans="1:7" ht="15.75" customHeight="1">
      <c r="A90" s="84" t="s">
        <v>167</v>
      </c>
      <c r="B90" s="96" t="s">
        <v>168</v>
      </c>
      <c r="C90" s="11">
        <v>16</v>
      </c>
      <c r="D90" s="34">
        <v>66</v>
      </c>
      <c r="E90" s="34">
        <v>37</v>
      </c>
      <c r="F90" s="11"/>
      <c r="G90" s="2"/>
    </row>
    <row r="91" spans="1:7" ht="15.75" customHeight="1">
      <c r="A91" s="84" t="s">
        <v>169</v>
      </c>
      <c r="B91" s="96" t="s">
        <v>170</v>
      </c>
      <c r="C91" s="11">
        <v>15</v>
      </c>
      <c r="D91" s="34">
        <v>70</v>
      </c>
      <c r="E91" s="34">
        <v>35</v>
      </c>
      <c r="F91" s="11"/>
      <c r="G91" s="2"/>
    </row>
    <row r="92" spans="1:7" ht="15.75" customHeight="1">
      <c r="A92" s="84" t="s">
        <v>171</v>
      </c>
      <c r="B92" s="96" t="s">
        <v>172</v>
      </c>
      <c r="C92" s="11">
        <v>18</v>
      </c>
      <c r="D92" s="34">
        <v>96</v>
      </c>
      <c r="E92" s="34">
        <v>19</v>
      </c>
      <c r="F92" s="11"/>
      <c r="G92" s="2"/>
    </row>
    <row r="93" spans="1:7" ht="15.75" customHeight="1">
      <c r="A93" s="84" t="s">
        <v>173</v>
      </c>
      <c r="B93" s="96" t="s">
        <v>174</v>
      </c>
      <c r="C93" s="11">
        <v>18</v>
      </c>
      <c r="D93" s="34">
        <v>73</v>
      </c>
      <c r="E93" s="34">
        <v>39</v>
      </c>
      <c r="F93" s="11"/>
      <c r="G93" s="2"/>
    </row>
    <row r="94" spans="1:7" ht="15.75" customHeight="1">
      <c r="A94" s="138" t="s">
        <v>175</v>
      </c>
      <c r="B94" s="139"/>
      <c r="C94" s="28">
        <f t="shared" ref="C94:E94" si="0">SUM(C21:C93)</f>
        <v>1227</v>
      </c>
      <c r="D94" s="28">
        <f t="shared" si="0"/>
        <v>5062</v>
      </c>
      <c r="E94" s="28">
        <f t="shared" si="0"/>
        <v>2714</v>
      </c>
      <c r="F94" s="28"/>
      <c r="G94" s="40"/>
    </row>
    <row r="95" spans="1:7" ht="15.75" customHeight="1">
      <c r="A95" s="138" t="s">
        <v>176</v>
      </c>
      <c r="B95" s="139"/>
      <c r="C95" s="28">
        <f>76*20</f>
        <v>1520</v>
      </c>
      <c r="D95" s="43">
        <v>7600</v>
      </c>
      <c r="E95" s="43">
        <v>3800</v>
      </c>
      <c r="F95" s="28"/>
      <c r="G95" s="45"/>
    </row>
    <row r="96" spans="1:7" ht="15.75" customHeight="1">
      <c r="A96" s="138" t="s">
        <v>177</v>
      </c>
      <c r="B96" s="139"/>
      <c r="C96" s="46">
        <v>80.72</v>
      </c>
      <c r="D96" s="79">
        <f>D94/D95*100</f>
        <v>66.60526315789474</v>
      </c>
      <c r="E96" s="46">
        <v>71.42</v>
      </c>
      <c r="F96" s="79"/>
      <c r="G96" s="40"/>
    </row>
    <row r="97" spans="1:10" ht="15.75" customHeight="1">
      <c r="A97" s="138" t="s">
        <v>178</v>
      </c>
      <c r="B97" s="139"/>
      <c r="C97" s="28">
        <v>3</v>
      </c>
      <c r="D97" s="11">
        <v>1</v>
      </c>
      <c r="E97" s="43">
        <v>2</v>
      </c>
      <c r="F97" s="28"/>
      <c r="G97" s="53"/>
    </row>
    <row r="98" spans="1:10" ht="15.75" customHeight="1">
      <c r="A98" s="86"/>
      <c r="B98" s="86"/>
      <c r="C98" s="7"/>
      <c r="D98" s="2"/>
      <c r="E98" s="7"/>
      <c r="F98" s="7"/>
      <c r="G98" s="7"/>
      <c r="H98" s="7"/>
    </row>
    <row r="99" spans="1:10" ht="15.75" customHeight="1">
      <c r="A99" s="86"/>
      <c r="B99" s="3" t="s">
        <v>179</v>
      </c>
      <c r="C99" s="3" t="s">
        <v>178</v>
      </c>
      <c r="D99" s="2"/>
      <c r="E99" s="7"/>
      <c r="F99" s="7"/>
      <c r="G99" s="7"/>
      <c r="H99" s="7"/>
    </row>
    <row r="100" spans="1:10" ht="15.75" customHeight="1">
      <c r="A100" s="86"/>
      <c r="B100" s="102" t="s">
        <v>227</v>
      </c>
      <c r="C100" s="102">
        <v>0</v>
      </c>
      <c r="D100" s="2"/>
      <c r="E100" s="7"/>
      <c r="F100" s="7"/>
      <c r="G100" s="7"/>
      <c r="H100" s="7"/>
    </row>
    <row r="101" spans="1:10" ht="15.75" customHeight="1">
      <c r="A101" s="86"/>
      <c r="B101" s="102" t="s">
        <v>228</v>
      </c>
      <c r="C101" s="102">
        <v>1</v>
      </c>
      <c r="D101" s="2"/>
      <c r="E101" s="7"/>
      <c r="F101" s="7"/>
      <c r="G101" s="7"/>
      <c r="H101" s="7"/>
    </row>
    <row r="102" spans="1:10" ht="15.75" customHeight="1">
      <c r="A102" s="86"/>
      <c r="B102" s="102" t="s">
        <v>229</v>
      </c>
      <c r="C102" s="102">
        <v>2</v>
      </c>
      <c r="D102" s="2"/>
      <c r="E102" s="7"/>
      <c r="F102" s="7"/>
      <c r="G102" s="7"/>
      <c r="H102" s="7"/>
    </row>
    <row r="103" spans="1:10" ht="15.75" customHeight="1">
      <c r="A103" s="86"/>
      <c r="B103" s="102" t="s">
        <v>230</v>
      </c>
      <c r="C103" s="102">
        <v>3</v>
      </c>
      <c r="D103" s="2"/>
      <c r="E103" s="7"/>
      <c r="F103" s="7"/>
      <c r="G103" s="7"/>
      <c r="H103" s="7"/>
    </row>
    <row r="104" spans="1:10" ht="15.75" customHeight="1">
      <c r="A104" s="86"/>
      <c r="B104" s="86"/>
      <c r="C104" s="86"/>
      <c r="D104" s="2"/>
      <c r="E104" s="7"/>
      <c r="F104" s="7"/>
      <c r="G104" s="7"/>
      <c r="H104" s="7"/>
    </row>
    <row r="105" spans="1:10" ht="15.75" customHeight="1">
      <c r="A105" s="5" t="s">
        <v>184</v>
      </c>
      <c r="B105" s="5"/>
      <c r="C105" s="40"/>
      <c r="D105" s="45"/>
      <c r="E105" s="40"/>
      <c r="F105" s="40"/>
      <c r="G105" s="40"/>
      <c r="H105" s="40"/>
      <c r="I105" s="60"/>
    </row>
    <row r="106" spans="1:10" ht="15.75" customHeight="1">
      <c r="A106" s="5"/>
      <c r="B106" s="5"/>
      <c r="C106" s="5"/>
      <c r="D106" s="5"/>
      <c r="E106" s="5"/>
      <c r="F106" s="5"/>
      <c r="G106" s="5"/>
      <c r="H106" s="2"/>
      <c r="I106" s="60"/>
    </row>
    <row r="107" spans="1:10" ht="15.75" customHeight="1">
      <c r="A107" s="8" t="s">
        <v>185</v>
      </c>
      <c r="B107" s="8" t="s">
        <v>186</v>
      </c>
      <c r="C107" s="8" t="s">
        <v>18</v>
      </c>
      <c r="D107" s="8" t="s">
        <v>19</v>
      </c>
      <c r="E107" s="8" t="s">
        <v>28</v>
      </c>
      <c r="F107" s="8" t="s">
        <v>21</v>
      </c>
      <c r="G107" s="8" t="s">
        <v>22</v>
      </c>
      <c r="H107" s="8" t="s">
        <v>187</v>
      </c>
      <c r="I107" s="8" t="s">
        <v>188</v>
      </c>
      <c r="J107" s="8" t="s">
        <v>177</v>
      </c>
    </row>
    <row r="108" spans="1:10" ht="15.75" customHeight="1">
      <c r="A108" s="103">
        <v>1</v>
      </c>
      <c r="B108" s="6" t="s">
        <v>222</v>
      </c>
      <c r="C108" s="39" t="s">
        <v>189</v>
      </c>
      <c r="D108" s="65" t="s">
        <v>198</v>
      </c>
      <c r="E108" s="2"/>
      <c r="F108" s="88" t="s">
        <v>190</v>
      </c>
      <c r="G108" s="2"/>
      <c r="H108" s="87">
        <v>2.25</v>
      </c>
      <c r="I108" s="87">
        <v>3</v>
      </c>
      <c r="J108" s="87">
        <v>75</v>
      </c>
    </row>
    <row r="109" spans="1:10" ht="15.75" customHeight="1">
      <c r="A109" s="88">
        <v>2</v>
      </c>
      <c r="B109" s="6" t="s">
        <v>223</v>
      </c>
      <c r="C109" s="39" t="s">
        <v>189</v>
      </c>
      <c r="D109" s="65" t="s">
        <v>198</v>
      </c>
      <c r="E109" s="65"/>
      <c r="F109" s="88" t="s">
        <v>191</v>
      </c>
      <c r="G109" s="65"/>
      <c r="H109" s="88">
        <v>2.25</v>
      </c>
      <c r="I109" s="65">
        <v>3</v>
      </c>
      <c r="J109" s="67">
        <f t="shared" ref="J109:J111" si="1">(H109/I109)*100</f>
        <v>75</v>
      </c>
    </row>
    <row r="110" spans="1:10" ht="15.75" customHeight="1">
      <c r="A110" s="88">
        <v>3</v>
      </c>
      <c r="B110" s="6" t="s">
        <v>224</v>
      </c>
      <c r="C110" s="39" t="s">
        <v>189</v>
      </c>
      <c r="D110" s="65" t="s">
        <v>198</v>
      </c>
      <c r="E110" s="65"/>
      <c r="F110" s="88" t="s">
        <v>191</v>
      </c>
      <c r="G110" s="65"/>
      <c r="H110" s="88">
        <v>2.25</v>
      </c>
      <c r="I110" s="65">
        <v>3</v>
      </c>
      <c r="J110" s="67">
        <f t="shared" si="1"/>
        <v>75</v>
      </c>
    </row>
    <row r="111" spans="1:10" ht="15.75" customHeight="1">
      <c r="A111" s="88">
        <v>4</v>
      </c>
      <c r="B111" s="94" t="s">
        <v>225</v>
      </c>
      <c r="C111" s="39" t="s">
        <v>189</v>
      </c>
      <c r="D111" s="65" t="s">
        <v>198</v>
      </c>
      <c r="E111" s="65"/>
      <c r="F111" s="88" t="s">
        <v>191</v>
      </c>
      <c r="G111" s="65"/>
      <c r="H111" s="88">
        <v>2.25</v>
      </c>
      <c r="I111" s="65">
        <v>3</v>
      </c>
      <c r="J111" s="67">
        <f t="shared" si="1"/>
        <v>75</v>
      </c>
    </row>
    <row r="112" spans="1:10" ht="15.75" customHeight="1">
      <c r="A112" s="45"/>
      <c r="B112" s="69"/>
      <c r="C112" s="45"/>
      <c r="D112" s="45"/>
      <c r="E112" s="45"/>
      <c r="F112" s="45"/>
      <c r="G112" s="45"/>
      <c r="H112" s="45"/>
      <c r="I112" s="45"/>
    </row>
    <row r="113" spans="1:9" ht="15.75" customHeight="1">
      <c r="A113" s="45"/>
      <c r="B113" s="146" t="s">
        <v>192</v>
      </c>
      <c r="C113" s="141"/>
      <c r="D113" s="146" t="s">
        <v>193</v>
      </c>
      <c r="E113" s="141"/>
      <c r="F113" s="146" t="s">
        <v>194</v>
      </c>
      <c r="G113" s="141"/>
      <c r="H113" s="146" t="s">
        <v>195</v>
      </c>
      <c r="I113" s="141"/>
    </row>
    <row r="114" spans="1:9" ht="15.75" customHeight="1">
      <c r="A114" s="45"/>
      <c r="B114" s="142"/>
      <c r="C114" s="143"/>
      <c r="D114" s="142"/>
      <c r="E114" s="143"/>
      <c r="F114" s="142"/>
      <c r="G114" s="143"/>
      <c r="H114" s="142"/>
      <c r="I114" s="143"/>
    </row>
    <row r="115" spans="1:9" ht="15.75" customHeight="1">
      <c r="A115" s="7"/>
      <c r="B115" s="142"/>
      <c r="C115" s="143"/>
      <c r="D115" s="142"/>
      <c r="E115" s="143"/>
      <c r="F115" s="142"/>
      <c r="G115" s="143"/>
      <c r="H115" s="142"/>
      <c r="I115" s="143"/>
    </row>
    <row r="116" spans="1:9" ht="15.75" customHeight="1">
      <c r="A116" s="7"/>
      <c r="B116" s="144"/>
      <c r="C116" s="145"/>
      <c r="D116" s="144"/>
      <c r="E116" s="145"/>
      <c r="F116" s="144"/>
      <c r="G116" s="145"/>
      <c r="H116" s="144"/>
      <c r="I116" s="145"/>
    </row>
    <row r="117" spans="1:9" ht="15.75" customHeight="1">
      <c r="A117" s="7"/>
      <c r="B117" s="71" t="s">
        <v>196</v>
      </c>
      <c r="C117" s="71" t="s">
        <v>197</v>
      </c>
      <c r="D117" s="71" t="s">
        <v>196</v>
      </c>
      <c r="E117" s="71" t="s">
        <v>197</v>
      </c>
      <c r="F117" s="70" t="s">
        <v>196</v>
      </c>
      <c r="G117" s="70" t="s">
        <v>197</v>
      </c>
      <c r="H117" s="70" t="s">
        <v>196</v>
      </c>
      <c r="I117" s="70" t="s">
        <v>197</v>
      </c>
    </row>
    <row r="118" spans="1:9" ht="15.75" customHeight="1">
      <c r="A118" s="7"/>
      <c r="B118" s="30" t="s">
        <v>18</v>
      </c>
      <c r="C118" s="74">
        <v>0.1</v>
      </c>
      <c r="D118" s="30" t="s">
        <v>18</v>
      </c>
      <c r="E118" s="74">
        <v>0.25</v>
      </c>
      <c r="F118" s="72" t="s">
        <v>18</v>
      </c>
      <c r="G118" s="72" t="s">
        <v>24</v>
      </c>
      <c r="H118" s="72" t="s">
        <v>18</v>
      </c>
      <c r="I118" s="72" t="s">
        <v>24</v>
      </c>
    </row>
    <row r="119" spans="1:9" ht="15.75" customHeight="1">
      <c r="A119" s="7"/>
      <c r="B119" s="30" t="s">
        <v>199</v>
      </c>
      <c r="C119" s="74">
        <v>0.5</v>
      </c>
      <c r="D119" s="30" t="s">
        <v>199</v>
      </c>
      <c r="E119" s="74">
        <v>0.5</v>
      </c>
      <c r="F119" s="72" t="s">
        <v>199</v>
      </c>
      <c r="G119" s="72" t="s">
        <v>24</v>
      </c>
      <c r="H119" s="72" t="s">
        <v>199</v>
      </c>
      <c r="I119" s="72" t="s">
        <v>24</v>
      </c>
    </row>
    <row r="120" spans="1:9" ht="15.75" customHeight="1">
      <c r="A120" s="7"/>
      <c r="B120" s="30" t="s">
        <v>200</v>
      </c>
      <c r="C120" s="74">
        <v>0.2</v>
      </c>
      <c r="D120" s="30" t="s">
        <v>200</v>
      </c>
      <c r="E120" s="2" t="s">
        <v>231</v>
      </c>
      <c r="F120" s="72" t="s">
        <v>200</v>
      </c>
      <c r="G120" s="73">
        <v>0.3</v>
      </c>
      <c r="H120" s="72" t="s">
        <v>200</v>
      </c>
      <c r="I120" s="73">
        <v>1</v>
      </c>
    </row>
    <row r="121" spans="1:9" ht="15.75" customHeight="1">
      <c r="B121" s="30" t="s">
        <v>21</v>
      </c>
      <c r="C121" s="74">
        <v>0.2</v>
      </c>
      <c r="D121" s="30" t="s">
        <v>21</v>
      </c>
      <c r="E121" s="74">
        <v>0.25</v>
      </c>
      <c r="F121" s="72" t="s">
        <v>21</v>
      </c>
      <c r="G121" s="73">
        <v>0.7</v>
      </c>
      <c r="H121" s="72" t="s">
        <v>21</v>
      </c>
      <c r="I121" s="72" t="s">
        <v>24</v>
      </c>
    </row>
    <row r="122" spans="1:9" ht="15.75" customHeight="1">
      <c r="A122" s="7"/>
      <c r="C122" s="2"/>
      <c r="D122" s="2"/>
      <c r="E122" s="2"/>
      <c r="F122" s="2"/>
      <c r="G122" s="2"/>
      <c r="H122" s="2"/>
    </row>
    <row r="123" spans="1:9" ht="15.75" customHeight="1">
      <c r="A123" s="7"/>
      <c r="C123" s="2"/>
      <c r="D123" s="2"/>
      <c r="E123" s="2"/>
      <c r="F123" s="2"/>
      <c r="G123" s="2"/>
      <c r="H123" s="2"/>
    </row>
    <row r="124" spans="1:9" ht="15.75" customHeight="1">
      <c r="B124" s="148" t="s">
        <v>201</v>
      </c>
      <c r="C124" s="149"/>
      <c r="D124" s="149"/>
      <c r="E124" s="149"/>
      <c r="F124" s="149"/>
      <c r="G124" s="139"/>
      <c r="H124" s="2"/>
    </row>
    <row r="125" spans="1:9" ht="15.75" customHeight="1">
      <c r="B125" s="3" t="s">
        <v>202</v>
      </c>
      <c r="C125" s="3" t="s">
        <v>203</v>
      </c>
      <c r="D125" s="8" t="s">
        <v>204</v>
      </c>
      <c r="E125" s="3" t="s">
        <v>205</v>
      </c>
      <c r="F125" s="3" t="s">
        <v>206</v>
      </c>
      <c r="G125" s="8" t="s">
        <v>207</v>
      </c>
      <c r="H125" s="2"/>
    </row>
    <row r="126" spans="1:9" ht="15.75" customHeight="1">
      <c r="B126" s="6" t="s">
        <v>222</v>
      </c>
      <c r="C126" s="39">
        <v>60</v>
      </c>
      <c r="D126" s="104">
        <v>75</v>
      </c>
      <c r="E126" s="39" t="s">
        <v>208</v>
      </c>
      <c r="F126" s="67">
        <f t="shared" ref="F126:F129" si="2">D126-C126</f>
        <v>15</v>
      </c>
      <c r="G126" s="39" t="s">
        <v>209</v>
      </c>
      <c r="H126" s="2"/>
    </row>
    <row r="127" spans="1:9" ht="15.75" customHeight="1">
      <c r="B127" s="6" t="s">
        <v>223</v>
      </c>
      <c r="C127" s="39">
        <v>60</v>
      </c>
      <c r="D127" s="49">
        <v>75</v>
      </c>
      <c r="E127" s="39" t="s">
        <v>208</v>
      </c>
      <c r="F127" s="67">
        <f t="shared" si="2"/>
        <v>15</v>
      </c>
      <c r="G127" s="39" t="s">
        <v>209</v>
      </c>
      <c r="H127" s="2"/>
    </row>
    <row r="128" spans="1:9" ht="15.75" customHeight="1">
      <c r="B128" s="6" t="s">
        <v>224</v>
      </c>
      <c r="C128" s="39">
        <v>60</v>
      </c>
      <c r="D128" s="49">
        <v>75</v>
      </c>
      <c r="E128" s="92" t="s">
        <v>232</v>
      </c>
      <c r="F128" s="67">
        <f t="shared" si="2"/>
        <v>15</v>
      </c>
      <c r="G128" s="39" t="s">
        <v>209</v>
      </c>
      <c r="H128" s="2"/>
    </row>
    <row r="129" spans="1:8" ht="15.75" customHeight="1">
      <c r="B129" s="94" t="s">
        <v>225</v>
      </c>
      <c r="C129" s="39">
        <v>60</v>
      </c>
      <c r="D129" s="49">
        <v>75</v>
      </c>
      <c r="E129" s="92" t="s">
        <v>232</v>
      </c>
      <c r="F129" s="67">
        <f t="shared" si="2"/>
        <v>15</v>
      </c>
      <c r="G129" s="39" t="s">
        <v>209</v>
      </c>
      <c r="H129" s="2"/>
    </row>
    <row r="130" spans="1:8" ht="15.75" customHeight="1">
      <c r="C130" s="2"/>
      <c r="D130" s="2"/>
      <c r="E130" s="2"/>
      <c r="F130" s="2"/>
      <c r="G130" s="2"/>
      <c r="H130" s="2"/>
    </row>
    <row r="131" spans="1:8" ht="15.75" customHeight="1">
      <c r="B131" s="8" t="s">
        <v>186</v>
      </c>
      <c r="C131" s="3" t="s">
        <v>203</v>
      </c>
      <c r="D131" s="8" t="s">
        <v>204</v>
      </c>
      <c r="E131" s="2"/>
      <c r="F131" s="39"/>
      <c r="G131" s="2"/>
    </row>
    <row r="132" spans="1:8" ht="15.75" customHeight="1">
      <c r="A132" s="7"/>
      <c r="B132" s="3" t="s">
        <v>4</v>
      </c>
      <c r="C132" s="39">
        <v>60</v>
      </c>
      <c r="D132" s="104">
        <v>75</v>
      </c>
      <c r="E132" s="2"/>
      <c r="F132" s="2"/>
      <c r="G132" s="2"/>
      <c r="H132" s="2"/>
    </row>
    <row r="133" spans="1:8" ht="15.75" customHeight="1">
      <c r="A133" s="7"/>
      <c r="B133" s="3" t="s">
        <v>6</v>
      </c>
      <c r="C133" s="39">
        <v>60</v>
      </c>
      <c r="D133" s="49">
        <v>75</v>
      </c>
      <c r="E133" s="2"/>
      <c r="F133" s="2"/>
      <c r="G133" s="2"/>
      <c r="H133" s="2"/>
    </row>
    <row r="134" spans="1:8" ht="15.75" customHeight="1">
      <c r="A134" s="7"/>
      <c r="B134" s="3" t="s">
        <v>8</v>
      </c>
      <c r="C134" s="39">
        <v>60</v>
      </c>
      <c r="D134" s="49">
        <v>75</v>
      </c>
      <c r="E134" s="2"/>
      <c r="F134" s="2"/>
      <c r="G134" s="2"/>
      <c r="H134" s="2"/>
    </row>
    <row r="135" spans="1:8" ht="15.75" customHeight="1">
      <c r="A135" s="7"/>
      <c r="B135" s="3" t="s">
        <v>10</v>
      </c>
      <c r="C135" s="39">
        <v>60</v>
      </c>
      <c r="D135" s="49">
        <v>75</v>
      </c>
      <c r="E135" s="2"/>
      <c r="F135" s="2"/>
      <c r="G135" s="2"/>
      <c r="H135" s="2"/>
    </row>
    <row r="136" spans="1:8" ht="15.75" customHeight="1">
      <c r="A136" s="7"/>
      <c r="C136" s="2"/>
      <c r="D136" s="2"/>
      <c r="E136" s="2"/>
      <c r="F136" s="2"/>
      <c r="G136" s="2"/>
      <c r="H136" s="2"/>
    </row>
    <row r="137" spans="1:8" ht="15.75" customHeight="1">
      <c r="A137" s="7"/>
      <c r="C137" s="2"/>
      <c r="D137" s="2"/>
      <c r="E137" s="2"/>
      <c r="F137" s="2"/>
      <c r="G137" s="2"/>
      <c r="H137" s="2"/>
    </row>
    <row r="138" spans="1:8" ht="15.75" customHeight="1">
      <c r="A138" s="7"/>
      <c r="C138" s="2"/>
      <c r="D138" s="2"/>
      <c r="E138" s="2"/>
      <c r="F138" s="2"/>
      <c r="G138" s="2"/>
      <c r="H138" s="2"/>
    </row>
    <row r="139" spans="1:8" ht="15.75" customHeight="1">
      <c r="A139" s="7"/>
      <c r="C139" s="2"/>
      <c r="D139" s="2"/>
      <c r="E139" s="2"/>
      <c r="F139" s="2"/>
      <c r="G139" s="2"/>
      <c r="H139" s="2"/>
    </row>
    <row r="140" spans="1:8" ht="15.75" customHeight="1">
      <c r="A140" s="7"/>
      <c r="C140" s="2"/>
      <c r="D140" s="2"/>
      <c r="E140" s="2"/>
      <c r="F140" s="2"/>
      <c r="G140" s="2"/>
      <c r="H140" s="2"/>
    </row>
    <row r="141" spans="1:8" ht="15.75" customHeight="1">
      <c r="A141" s="7"/>
      <c r="C141" s="2"/>
      <c r="D141" s="2"/>
      <c r="E141" s="2"/>
      <c r="F141" s="2"/>
      <c r="G141" s="2"/>
      <c r="H141" s="2"/>
    </row>
    <row r="142" spans="1:8" ht="15.75" customHeight="1">
      <c r="A142" s="7"/>
      <c r="C142" s="2"/>
      <c r="D142" s="2"/>
      <c r="E142" s="2"/>
      <c r="F142" s="2"/>
      <c r="G142" s="2"/>
      <c r="H142" s="2"/>
    </row>
    <row r="143" spans="1:8" ht="15.75" customHeight="1">
      <c r="A143" s="7"/>
      <c r="C143" s="2"/>
      <c r="D143" s="2"/>
      <c r="E143" s="2"/>
      <c r="F143" s="2"/>
      <c r="G143" s="2"/>
      <c r="H143" s="2"/>
    </row>
    <row r="144" spans="1:8" ht="15.75" customHeight="1">
      <c r="A144" s="7"/>
      <c r="C144" s="2"/>
      <c r="D144" s="2"/>
      <c r="E144" s="2"/>
      <c r="F144" s="2"/>
      <c r="G144" s="2"/>
      <c r="H144" s="2"/>
    </row>
    <row r="145" spans="1:8" ht="15.75" customHeight="1">
      <c r="A145" s="7"/>
      <c r="C145" s="2"/>
      <c r="D145" s="2"/>
      <c r="E145" s="2"/>
      <c r="F145" s="2"/>
      <c r="G145" s="2"/>
      <c r="H145" s="2"/>
    </row>
    <row r="146" spans="1:8" ht="15.75" customHeight="1">
      <c r="A146" s="7"/>
      <c r="C146" s="2"/>
      <c r="D146" s="2"/>
      <c r="E146" s="2"/>
      <c r="F146" s="2"/>
      <c r="G146" s="2"/>
      <c r="H146" s="2"/>
    </row>
    <row r="147" spans="1:8" ht="15.75" customHeight="1">
      <c r="A147" s="7"/>
      <c r="C147" s="2"/>
      <c r="D147" s="2"/>
      <c r="E147" s="2"/>
      <c r="F147" s="2"/>
      <c r="G147" s="2"/>
      <c r="H147" s="2"/>
    </row>
    <row r="148" spans="1:8" ht="15.75" customHeight="1">
      <c r="A148" s="7"/>
      <c r="C148" s="2"/>
      <c r="D148" s="2"/>
      <c r="E148" s="2"/>
      <c r="F148" s="2"/>
      <c r="G148" s="2"/>
      <c r="H148" s="2"/>
    </row>
    <row r="149" spans="1:8" ht="15.75" customHeight="1">
      <c r="A149" s="7"/>
      <c r="C149" s="2"/>
      <c r="D149" s="2"/>
      <c r="E149" s="2"/>
      <c r="F149" s="2"/>
      <c r="G149" s="2"/>
      <c r="H149" s="2"/>
    </row>
    <row r="150" spans="1:8" ht="15.75" customHeight="1">
      <c r="A150" s="7"/>
      <c r="C150" s="2"/>
      <c r="D150" s="2"/>
      <c r="E150" s="2"/>
      <c r="F150" s="2"/>
      <c r="G150" s="2"/>
      <c r="H150" s="2"/>
    </row>
    <row r="151" spans="1:8" ht="15.75" customHeight="1">
      <c r="A151" s="7"/>
      <c r="C151" s="2"/>
      <c r="D151" s="2"/>
      <c r="E151" s="2"/>
      <c r="F151" s="2"/>
      <c r="G151" s="2"/>
      <c r="H151" s="2"/>
    </row>
    <row r="152" spans="1:8" ht="15.75" customHeight="1">
      <c r="A152" s="7"/>
      <c r="C152" s="2"/>
      <c r="D152" s="2"/>
      <c r="E152" s="2"/>
      <c r="F152" s="2"/>
      <c r="G152" s="2"/>
      <c r="H152" s="2"/>
    </row>
    <row r="153" spans="1:8" ht="15.75" customHeight="1">
      <c r="A153" s="7"/>
      <c r="C153" s="2"/>
      <c r="D153" s="2"/>
      <c r="E153" s="2"/>
      <c r="F153" s="2"/>
      <c r="G153" s="2"/>
      <c r="H153" s="2"/>
    </row>
    <row r="154" spans="1:8" ht="15.75" customHeight="1">
      <c r="A154" s="7"/>
      <c r="C154" s="2"/>
      <c r="D154" s="2"/>
      <c r="E154" s="2"/>
      <c r="F154" s="2"/>
      <c r="G154" s="2"/>
      <c r="H154" s="2"/>
    </row>
    <row r="155" spans="1:8" ht="15.75" customHeight="1">
      <c r="A155" s="7"/>
      <c r="C155" s="2"/>
      <c r="D155" s="2"/>
      <c r="E155" s="2"/>
      <c r="F155" s="2"/>
      <c r="G155" s="2"/>
      <c r="H155" s="2"/>
    </row>
    <row r="156" spans="1:8" ht="15.75" customHeight="1">
      <c r="A156" s="7"/>
      <c r="C156" s="2"/>
      <c r="D156" s="2"/>
      <c r="E156" s="2"/>
      <c r="F156" s="2"/>
      <c r="G156" s="2"/>
      <c r="H156" s="2"/>
    </row>
    <row r="157" spans="1:8" ht="15.75" customHeight="1">
      <c r="A157" s="7"/>
      <c r="C157" s="2"/>
      <c r="D157" s="2"/>
      <c r="E157" s="2"/>
      <c r="F157" s="2"/>
      <c r="G157" s="2"/>
      <c r="H157" s="2"/>
    </row>
    <row r="158" spans="1:8" ht="15.75" customHeight="1">
      <c r="A158" s="7"/>
      <c r="C158" s="2"/>
      <c r="D158" s="2"/>
      <c r="E158" s="2"/>
      <c r="F158" s="2"/>
      <c r="G158" s="2"/>
      <c r="H158" s="2"/>
    </row>
    <row r="159" spans="1:8" ht="15.75" customHeight="1">
      <c r="A159" s="7"/>
      <c r="C159" s="2"/>
      <c r="D159" s="2"/>
      <c r="E159" s="2"/>
      <c r="F159" s="2"/>
      <c r="G159" s="2"/>
      <c r="H159" s="2"/>
    </row>
    <row r="160" spans="1:8" ht="15.75" customHeight="1">
      <c r="A160" s="7"/>
      <c r="C160" s="2"/>
      <c r="D160" s="2"/>
      <c r="E160" s="2"/>
      <c r="F160" s="2"/>
      <c r="G160" s="2"/>
      <c r="H160" s="2"/>
    </row>
    <row r="161" spans="1:8" ht="15.75" customHeight="1">
      <c r="A161" s="7"/>
      <c r="C161" s="2"/>
      <c r="D161" s="2"/>
      <c r="E161" s="2"/>
      <c r="F161" s="2"/>
      <c r="G161" s="2"/>
      <c r="H161" s="2"/>
    </row>
    <row r="162" spans="1:8" ht="15.75" customHeight="1">
      <c r="A162" s="7"/>
      <c r="C162" s="2"/>
      <c r="D162" s="2"/>
      <c r="E162" s="2"/>
      <c r="F162" s="2"/>
      <c r="G162" s="2"/>
      <c r="H162" s="2"/>
    </row>
    <row r="163" spans="1:8" ht="15.75" customHeight="1">
      <c r="A163" s="7"/>
      <c r="C163" s="2"/>
      <c r="D163" s="2"/>
      <c r="E163" s="2"/>
      <c r="F163" s="2"/>
      <c r="G163" s="2"/>
      <c r="H163" s="2"/>
    </row>
    <row r="164" spans="1:8" ht="15.75" customHeight="1">
      <c r="A164" s="7"/>
      <c r="C164" s="2"/>
      <c r="D164" s="2"/>
      <c r="E164" s="2"/>
      <c r="F164" s="2"/>
      <c r="G164" s="2"/>
      <c r="H164" s="2"/>
    </row>
    <row r="165" spans="1:8" ht="15.75" customHeight="1">
      <c r="A165" s="7"/>
      <c r="C165" s="2"/>
      <c r="D165" s="2"/>
      <c r="E165" s="2"/>
      <c r="F165" s="2"/>
      <c r="G165" s="2"/>
      <c r="H165" s="2"/>
    </row>
    <row r="166" spans="1:8" ht="15.75" customHeight="1">
      <c r="A166" s="7"/>
      <c r="C166" s="2"/>
      <c r="D166" s="2"/>
      <c r="E166" s="2"/>
      <c r="F166" s="2"/>
      <c r="G166" s="2"/>
      <c r="H166" s="2"/>
    </row>
    <row r="167" spans="1:8" ht="15.75" customHeight="1">
      <c r="A167" s="7"/>
      <c r="C167" s="2"/>
      <c r="D167" s="2"/>
      <c r="E167" s="2"/>
      <c r="F167" s="2"/>
      <c r="G167" s="2"/>
      <c r="H167" s="2"/>
    </row>
    <row r="168" spans="1:8" ht="15.75" customHeight="1">
      <c r="A168" s="7"/>
      <c r="C168" s="2"/>
      <c r="D168" s="2"/>
      <c r="E168" s="2"/>
      <c r="F168" s="2"/>
      <c r="G168" s="2"/>
      <c r="H168" s="2"/>
    </row>
    <row r="169" spans="1:8" ht="15.75" customHeight="1">
      <c r="A169" s="7"/>
      <c r="C169" s="2"/>
      <c r="D169" s="2"/>
      <c r="E169" s="2"/>
      <c r="F169" s="2"/>
      <c r="G169" s="2"/>
      <c r="H169" s="2"/>
    </row>
    <row r="170" spans="1:8" ht="15.75" customHeight="1">
      <c r="A170" s="7"/>
      <c r="C170" s="2"/>
      <c r="D170" s="2"/>
      <c r="E170" s="2"/>
      <c r="F170" s="2"/>
      <c r="G170" s="2"/>
      <c r="H170" s="2"/>
    </row>
    <row r="171" spans="1:8" ht="15.75" customHeight="1">
      <c r="A171" s="7"/>
      <c r="C171" s="2"/>
      <c r="D171" s="2"/>
      <c r="E171" s="2"/>
      <c r="F171" s="2"/>
      <c r="G171" s="2"/>
      <c r="H171" s="2"/>
    </row>
    <row r="172" spans="1:8" ht="15.75" customHeight="1">
      <c r="A172" s="7"/>
      <c r="C172" s="2"/>
      <c r="D172" s="2"/>
      <c r="E172" s="2"/>
      <c r="F172" s="2"/>
      <c r="G172" s="2"/>
      <c r="H172" s="2"/>
    </row>
    <row r="173" spans="1:8" ht="15.75" customHeight="1">
      <c r="A173" s="7"/>
      <c r="C173" s="2"/>
      <c r="D173" s="2"/>
      <c r="E173" s="2"/>
      <c r="F173" s="2"/>
      <c r="G173" s="2"/>
      <c r="H173" s="2"/>
    </row>
    <row r="174" spans="1:8" ht="15.75" customHeight="1">
      <c r="A174" s="7"/>
      <c r="C174" s="2"/>
      <c r="D174" s="2"/>
      <c r="E174" s="2"/>
      <c r="F174" s="2"/>
      <c r="G174" s="2"/>
      <c r="H174" s="2"/>
    </row>
    <row r="175" spans="1:8" ht="15.75" customHeight="1">
      <c r="A175" s="7"/>
      <c r="C175" s="2"/>
      <c r="D175" s="2"/>
      <c r="E175" s="2"/>
      <c r="F175" s="2"/>
      <c r="G175" s="2"/>
      <c r="H175" s="2"/>
    </row>
    <row r="176" spans="1:8" ht="15.75" customHeight="1">
      <c r="A176" s="7"/>
      <c r="C176" s="2"/>
      <c r="D176" s="2"/>
      <c r="E176" s="2"/>
      <c r="F176" s="2"/>
      <c r="G176" s="2"/>
      <c r="H176" s="2"/>
    </row>
    <row r="177" spans="1:8" ht="15.75" customHeight="1">
      <c r="A177" s="7"/>
      <c r="C177" s="2"/>
      <c r="D177" s="2"/>
      <c r="E177" s="2"/>
      <c r="F177" s="2"/>
      <c r="G177" s="2"/>
      <c r="H177" s="2"/>
    </row>
    <row r="178" spans="1:8" ht="15.75" customHeight="1">
      <c r="A178" s="7"/>
      <c r="C178" s="2"/>
      <c r="D178" s="2"/>
      <c r="E178" s="2"/>
      <c r="F178" s="2"/>
      <c r="G178" s="2"/>
      <c r="H178" s="2"/>
    </row>
    <row r="179" spans="1:8" ht="15.75" customHeight="1">
      <c r="A179" s="7"/>
      <c r="C179" s="2"/>
      <c r="D179" s="2"/>
      <c r="E179" s="2"/>
      <c r="F179" s="2"/>
      <c r="G179" s="2"/>
      <c r="H179" s="2"/>
    </row>
    <row r="180" spans="1:8" ht="15.75" customHeight="1">
      <c r="A180" s="7"/>
      <c r="C180" s="2"/>
      <c r="D180" s="2"/>
      <c r="E180" s="2"/>
      <c r="F180" s="2"/>
      <c r="G180" s="2"/>
      <c r="H180" s="2"/>
    </row>
    <row r="181" spans="1:8" ht="15.75" customHeight="1">
      <c r="A181" s="7"/>
      <c r="C181" s="2"/>
      <c r="D181" s="2"/>
      <c r="E181" s="2"/>
      <c r="F181" s="2"/>
      <c r="G181" s="2"/>
      <c r="H181" s="2"/>
    </row>
    <row r="182" spans="1:8" ht="15.75" customHeight="1">
      <c r="A182" s="7"/>
      <c r="C182" s="2"/>
      <c r="D182" s="2"/>
      <c r="E182" s="2"/>
      <c r="F182" s="2"/>
      <c r="G182" s="2"/>
      <c r="H182" s="2"/>
    </row>
    <row r="183" spans="1:8" ht="15.75" customHeight="1">
      <c r="A183" s="7"/>
      <c r="C183" s="2"/>
      <c r="D183" s="2"/>
      <c r="E183" s="2"/>
      <c r="F183" s="2"/>
      <c r="G183" s="2"/>
      <c r="H183" s="2"/>
    </row>
    <row r="184" spans="1:8" ht="15.75" customHeight="1">
      <c r="A184" s="7"/>
      <c r="C184" s="2"/>
      <c r="D184" s="2"/>
      <c r="E184" s="2"/>
      <c r="F184" s="2"/>
      <c r="G184" s="2"/>
      <c r="H184" s="2"/>
    </row>
    <row r="185" spans="1:8" ht="15.75" customHeight="1">
      <c r="A185" s="7"/>
      <c r="C185" s="2"/>
      <c r="D185" s="2"/>
      <c r="E185" s="2"/>
      <c r="F185" s="2"/>
      <c r="G185" s="2"/>
      <c r="H185" s="2"/>
    </row>
    <row r="186" spans="1:8" ht="15.75" customHeight="1">
      <c r="A186" s="7"/>
      <c r="C186" s="2"/>
      <c r="D186" s="2"/>
      <c r="E186" s="2"/>
      <c r="F186" s="2"/>
      <c r="G186" s="2"/>
      <c r="H186" s="2"/>
    </row>
    <row r="187" spans="1:8" ht="15.75" customHeight="1">
      <c r="A187" s="7"/>
      <c r="C187" s="2"/>
      <c r="D187" s="2"/>
      <c r="E187" s="2"/>
      <c r="F187" s="2"/>
      <c r="G187" s="2"/>
      <c r="H187" s="2"/>
    </row>
    <row r="188" spans="1:8" ht="15.75" customHeight="1">
      <c r="A188" s="7"/>
      <c r="C188" s="2"/>
      <c r="D188" s="2"/>
      <c r="E188" s="2"/>
      <c r="F188" s="2"/>
      <c r="G188" s="2"/>
      <c r="H188" s="2"/>
    </row>
    <row r="189" spans="1:8" ht="15.75" customHeight="1">
      <c r="A189" s="7"/>
      <c r="C189" s="2"/>
      <c r="D189" s="2"/>
      <c r="E189" s="2"/>
      <c r="F189" s="2"/>
      <c r="G189" s="2"/>
      <c r="H189" s="2"/>
    </row>
    <row r="190" spans="1:8" ht="15.75" customHeight="1">
      <c r="A190" s="7"/>
      <c r="C190" s="2"/>
      <c r="D190" s="2"/>
      <c r="E190" s="2"/>
      <c r="F190" s="2"/>
      <c r="G190" s="2"/>
      <c r="H190" s="2"/>
    </row>
    <row r="191" spans="1:8" ht="15.75" customHeight="1">
      <c r="A191" s="7"/>
      <c r="C191" s="2"/>
      <c r="D191" s="2"/>
      <c r="E191" s="2"/>
      <c r="F191" s="2"/>
      <c r="G191" s="2"/>
      <c r="H191" s="2"/>
    </row>
    <row r="192" spans="1:8" ht="15.75" customHeight="1">
      <c r="A192" s="7"/>
      <c r="C192" s="2"/>
      <c r="D192" s="2"/>
      <c r="E192" s="2"/>
      <c r="F192" s="2"/>
      <c r="G192" s="2"/>
      <c r="H192" s="2"/>
    </row>
    <row r="193" spans="1:8" ht="15.75" customHeight="1">
      <c r="A193" s="7"/>
      <c r="C193" s="2"/>
      <c r="D193" s="2"/>
      <c r="E193" s="2"/>
      <c r="F193" s="2"/>
      <c r="G193" s="2"/>
      <c r="H193" s="2"/>
    </row>
    <row r="194" spans="1:8" ht="15.75" customHeight="1">
      <c r="A194" s="7"/>
      <c r="C194" s="2"/>
      <c r="D194" s="2"/>
      <c r="E194" s="2"/>
      <c r="F194" s="2"/>
      <c r="G194" s="2"/>
      <c r="H194" s="2"/>
    </row>
    <row r="195" spans="1:8" ht="15.75" customHeight="1">
      <c r="A195" s="7"/>
      <c r="C195" s="2"/>
      <c r="D195" s="2"/>
      <c r="E195" s="2"/>
      <c r="F195" s="2"/>
      <c r="G195" s="2"/>
      <c r="H195" s="2"/>
    </row>
    <row r="196" spans="1:8" ht="15.75" customHeight="1">
      <c r="A196" s="7"/>
      <c r="C196" s="2"/>
      <c r="D196" s="2"/>
      <c r="E196" s="2"/>
      <c r="F196" s="2"/>
      <c r="G196" s="2"/>
      <c r="H196" s="2"/>
    </row>
    <row r="197" spans="1:8" ht="15.75" customHeight="1">
      <c r="A197" s="7"/>
      <c r="C197" s="2"/>
      <c r="D197" s="2"/>
      <c r="E197" s="2"/>
      <c r="F197" s="2"/>
      <c r="G197" s="2"/>
      <c r="H197" s="2"/>
    </row>
    <row r="198" spans="1:8" ht="15.75" customHeight="1">
      <c r="A198" s="7"/>
      <c r="C198" s="2"/>
      <c r="D198" s="2"/>
      <c r="E198" s="2"/>
      <c r="F198" s="2"/>
      <c r="G198" s="2"/>
      <c r="H198" s="2"/>
    </row>
    <row r="199" spans="1:8" ht="15.75" customHeight="1">
      <c r="A199" s="7"/>
      <c r="C199" s="2"/>
      <c r="D199" s="2"/>
      <c r="E199" s="2"/>
      <c r="F199" s="2"/>
      <c r="G199" s="2"/>
      <c r="H199" s="2"/>
    </row>
    <row r="200" spans="1:8" ht="15.75" customHeight="1">
      <c r="A200" s="7"/>
      <c r="C200" s="2"/>
      <c r="D200" s="2"/>
      <c r="E200" s="2"/>
      <c r="F200" s="2"/>
      <c r="G200" s="2"/>
      <c r="H200" s="2"/>
    </row>
    <row r="201" spans="1:8" ht="15.75" customHeight="1">
      <c r="A201" s="7"/>
      <c r="C201" s="2"/>
      <c r="D201" s="2"/>
      <c r="E201" s="2"/>
      <c r="F201" s="2"/>
      <c r="G201" s="2"/>
      <c r="H201" s="2"/>
    </row>
    <row r="202" spans="1:8" ht="15.75" customHeight="1">
      <c r="A202" s="7"/>
      <c r="C202" s="2"/>
      <c r="D202" s="2"/>
      <c r="E202" s="2"/>
      <c r="F202" s="2"/>
      <c r="G202" s="2"/>
      <c r="H202" s="2"/>
    </row>
    <row r="203" spans="1:8" ht="15.75" customHeight="1">
      <c r="A203" s="7"/>
      <c r="C203" s="2"/>
      <c r="D203" s="2"/>
      <c r="E203" s="2"/>
      <c r="F203" s="2"/>
      <c r="G203" s="2"/>
      <c r="H203" s="2"/>
    </row>
    <row r="204" spans="1:8" ht="15.75" customHeight="1">
      <c r="A204" s="7"/>
      <c r="C204" s="2"/>
      <c r="D204" s="2"/>
      <c r="E204" s="2"/>
      <c r="F204" s="2"/>
      <c r="G204" s="2"/>
      <c r="H204" s="2"/>
    </row>
    <row r="205" spans="1:8" ht="15.75" customHeight="1">
      <c r="A205" s="7"/>
      <c r="C205" s="2"/>
      <c r="D205" s="2"/>
      <c r="E205" s="2"/>
      <c r="F205" s="2"/>
      <c r="G205" s="2"/>
      <c r="H205" s="2"/>
    </row>
    <row r="206" spans="1:8" ht="15.75" customHeight="1">
      <c r="A206" s="7"/>
      <c r="C206" s="2"/>
      <c r="D206" s="2"/>
      <c r="E206" s="2"/>
      <c r="F206" s="2"/>
      <c r="G206" s="2"/>
      <c r="H206" s="2"/>
    </row>
    <row r="207" spans="1:8" ht="15.75" customHeight="1">
      <c r="A207" s="7"/>
      <c r="C207" s="2"/>
      <c r="D207" s="2"/>
      <c r="E207" s="2"/>
      <c r="F207" s="2"/>
      <c r="G207" s="2"/>
      <c r="H207" s="2"/>
    </row>
    <row r="208" spans="1:8" ht="15.75" customHeight="1">
      <c r="A208" s="7"/>
      <c r="C208" s="2"/>
      <c r="D208" s="2"/>
      <c r="E208" s="2"/>
      <c r="F208" s="2"/>
      <c r="G208" s="2"/>
      <c r="H208" s="2"/>
    </row>
    <row r="209" spans="1:8" ht="15.75" customHeight="1">
      <c r="A209" s="7"/>
      <c r="C209" s="2"/>
      <c r="D209" s="2"/>
      <c r="E209" s="2"/>
      <c r="F209" s="2"/>
      <c r="G209" s="2"/>
      <c r="H209" s="2"/>
    </row>
    <row r="210" spans="1:8" ht="15.75" customHeight="1">
      <c r="A210" s="7"/>
      <c r="C210" s="2"/>
      <c r="D210" s="2"/>
      <c r="E210" s="2"/>
      <c r="F210" s="2"/>
      <c r="G210" s="2"/>
      <c r="H210" s="2"/>
    </row>
    <row r="211" spans="1:8" ht="15.75" customHeight="1">
      <c r="A211" s="7"/>
      <c r="C211" s="2"/>
      <c r="D211" s="2"/>
      <c r="E211" s="2"/>
      <c r="F211" s="2"/>
      <c r="G211" s="2"/>
      <c r="H211" s="2"/>
    </row>
    <row r="212" spans="1:8" ht="15.75" customHeight="1">
      <c r="A212" s="7"/>
      <c r="C212" s="2"/>
      <c r="D212" s="2"/>
      <c r="E212" s="2"/>
      <c r="F212" s="2"/>
      <c r="G212" s="2"/>
      <c r="H212" s="2"/>
    </row>
    <row r="213" spans="1:8" ht="15.75" customHeight="1">
      <c r="A213" s="7"/>
      <c r="C213" s="2"/>
      <c r="D213" s="2"/>
      <c r="E213" s="2"/>
      <c r="F213" s="2"/>
      <c r="G213" s="2"/>
      <c r="H213" s="2"/>
    </row>
    <row r="214" spans="1:8" ht="15.75" customHeight="1">
      <c r="A214" s="7"/>
      <c r="C214" s="2"/>
      <c r="D214" s="2"/>
      <c r="E214" s="2"/>
      <c r="F214" s="2"/>
      <c r="G214" s="2"/>
      <c r="H214" s="2"/>
    </row>
    <row r="215" spans="1:8" ht="15.75" customHeight="1">
      <c r="A215" s="7"/>
      <c r="C215" s="2"/>
      <c r="D215" s="2"/>
      <c r="E215" s="2"/>
      <c r="F215" s="2"/>
      <c r="G215" s="2"/>
      <c r="H215" s="2"/>
    </row>
    <row r="216" spans="1:8" ht="15.75" customHeight="1">
      <c r="A216" s="7"/>
      <c r="C216" s="2"/>
      <c r="D216" s="2"/>
      <c r="E216" s="2"/>
      <c r="F216" s="2"/>
      <c r="G216" s="2"/>
      <c r="H216" s="2"/>
    </row>
    <row r="217" spans="1:8" ht="15.75" customHeight="1">
      <c r="A217" s="7"/>
      <c r="C217" s="2"/>
      <c r="D217" s="2"/>
      <c r="E217" s="2"/>
      <c r="F217" s="2"/>
      <c r="G217" s="2"/>
      <c r="H217" s="2"/>
    </row>
    <row r="218" spans="1:8" ht="15.75" customHeight="1">
      <c r="A218" s="7"/>
      <c r="C218" s="2"/>
      <c r="D218" s="2"/>
      <c r="E218" s="2"/>
      <c r="F218" s="2"/>
      <c r="G218" s="2"/>
      <c r="H218" s="2"/>
    </row>
    <row r="219" spans="1:8" ht="15.75" customHeight="1">
      <c r="A219" s="7"/>
      <c r="C219" s="2"/>
      <c r="D219" s="2"/>
      <c r="E219" s="2"/>
      <c r="F219" s="2"/>
      <c r="G219" s="2"/>
      <c r="H219" s="2"/>
    </row>
    <row r="220" spans="1:8" ht="15.75" customHeight="1">
      <c r="A220" s="7"/>
      <c r="C220" s="2"/>
      <c r="D220" s="2"/>
      <c r="E220" s="2"/>
      <c r="F220" s="2"/>
      <c r="G220" s="2"/>
      <c r="H220" s="2"/>
    </row>
    <row r="221" spans="1:8" ht="15.75" customHeight="1">
      <c r="A221" s="7"/>
      <c r="C221" s="2"/>
      <c r="D221" s="2"/>
      <c r="E221" s="2"/>
      <c r="F221" s="2"/>
      <c r="G221" s="2"/>
      <c r="H221" s="2"/>
    </row>
    <row r="222" spans="1:8" ht="15.75" customHeight="1">
      <c r="A222" s="7"/>
      <c r="C222" s="2"/>
      <c r="D222" s="2"/>
      <c r="E222" s="2"/>
      <c r="F222" s="2"/>
      <c r="G222" s="2"/>
      <c r="H222" s="2"/>
    </row>
    <row r="223" spans="1:8" ht="15.75" customHeight="1">
      <c r="A223" s="7"/>
      <c r="C223" s="2"/>
      <c r="D223" s="2"/>
      <c r="E223" s="2"/>
      <c r="F223" s="2"/>
      <c r="G223" s="2"/>
      <c r="H223" s="2"/>
    </row>
    <row r="224" spans="1:8" ht="15.75" customHeight="1">
      <c r="A224" s="7"/>
      <c r="C224" s="2"/>
      <c r="D224" s="2"/>
      <c r="E224" s="2"/>
      <c r="F224" s="2"/>
      <c r="G224" s="2"/>
      <c r="H224" s="2"/>
    </row>
    <row r="225" spans="1:8" ht="15.75" customHeight="1">
      <c r="A225" s="7"/>
      <c r="C225" s="2"/>
      <c r="D225" s="2"/>
      <c r="E225" s="2"/>
      <c r="F225" s="2"/>
      <c r="G225" s="2"/>
      <c r="H225" s="2"/>
    </row>
    <row r="226" spans="1:8" ht="15.75" customHeight="1">
      <c r="A226" s="7"/>
      <c r="C226" s="2"/>
      <c r="D226" s="2"/>
      <c r="E226" s="2"/>
      <c r="F226" s="2"/>
      <c r="G226" s="2"/>
      <c r="H226" s="2"/>
    </row>
    <row r="227" spans="1:8" ht="15.75" customHeight="1">
      <c r="A227" s="7"/>
      <c r="C227" s="2"/>
      <c r="D227" s="2"/>
      <c r="E227" s="2"/>
      <c r="F227" s="2"/>
      <c r="G227" s="2"/>
      <c r="H227" s="2"/>
    </row>
    <row r="228" spans="1:8" ht="15.75" customHeight="1">
      <c r="A228" s="7"/>
      <c r="C228" s="2"/>
      <c r="D228" s="2"/>
      <c r="E228" s="2"/>
      <c r="F228" s="2"/>
      <c r="G228" s="2"/>
      <c r="H228" s="2"/>
    </row>
    <row r="229" spans="1:8" ht="15.75" customHeight="1">
      <c r="A229" s="7"/>
      <c r="C229" s="2"/>
      <c r="D229" s="2"/>
      <c r="E229" s="2"/>
      <c r="F229" s="2"/>
      <c r="G229" s="2"/>
      <c r="H229" s="2"/>
    </row>
    <row r="230" spans="1:8" ht="15.75" customHeight="1">
      <c r="A230" s="7"/>
      <c r="C230" s="2"/>
      <c r="D230" s="2"/>
      <c r="E230" s="2"/>
      <c r="F230" s="2"/>
      <c r="G230" s="2"/>
      <c r="H230" s="2"/>
    </row>
    <row r="231" spans="1:8" ht="15.75" customHeight="1">
      <c r="A231" s="7"/>
      <c r="C231" s="2"/>
      <c r="D231" s="2"/>
      <c r="E231" s="2"/>
      <c r="F231" s="2"/>
      <c r="G231" s="2"/>
      <c r="H231" s="2"/>
    </row>
    <row r="232" spans="1:8" ht="15.75" customHeight="1">
      <c r="A232" s="7"/>
      <c r="C232" s="2"/>
      <c r="D232" s="2"/>
      <c r="E232" s="2"/>
      <c r="F232" s="2"/>
      <c r="G232" s="2"/>
      <c r="H232" s="2"/>
    </row>
    <row r="233" spans="1:8" ht="15.75" customHeight="1">
      <c r="A233" s="7"/>
      <c r="C233" s="2"/>
      <c r="D233" s="2"/>
      <c r="E233" s="2"/>
      <c r="F233" s="2"/>
      <c r="G233" s="2"/>
      <c r="H233" s="2"/>
    </row>
    <row r="234" spans="1:8" ht="15.75" customHeight="1">
      <c r="A234" s="7"/>
      <c r="C234" s="2"/>
      <c r="D234" s="2"/>
      <c r="E234" s="2"/>
      <c r="F234" s="2"/>
      <c r="G234" s="2"/>
      <c r="H234" s="2"/>
    </row>
    <row r="235" spans="1:8" ht="15.75" customHeight="1">
      <c r="A235" s="7"/>
      <c r="C235" s="2"/>
      <c r="D235" s="2"/>
      <c r="E235" s="2"/>
      <c r="F235" s="2"/>
      <c r="G235" s="2"/>
      <c r="H235" s="2"/>
    </row>
    <row r="236" spans="1:8" ht="15.75" customHeight="1">
      <c r="A236" s="7"/>
      <c r="C236" s="2"/>
      <c r="D236" s="2"/>
      <c r="E236" s="2"/>
      <c r="F236" s="2"/>
      <c r="G236" s="2"/>
      <c r="H236" s="2"/>
    </row>
    <row r="237" spans="1:8" ht="15.75" customHeight="1">
      <c r="A237" s="7"/>
      <c r="C237" s="2"/>
      <c r="D237" s="2"/>
      <c r="E237" s="2"/>
      <c r="F237" s="2"/>
      <c r="G237" s="2"/>
      <c r="H237" s="2"/>
    </row>
    <row r="238" spans="1:8" ht="15.75" customHeight="1">
      <c r="A238" s="7"/>
      <c r="C238" s="2"/>
      <c r="D238" s="2"/>
      <c r="E238" s="2"/>
      <c r="F238" s="2"/>
      <c r="G238" s="2"/>
      <c r="H238" s="2"/>
    </row>
    <row r="239" spans="1:8" ht="15.75" customHeight="1">
      <c r="A239" s="7"/>
      <c r="C239" s="2"/>
      <c r="D239" s="2"/>
      <c r="E239" s="2"/>
      <c r="F239" s="2"/>
      <c r="G239" s="2"/>
      <c r="H239" s="2"/>
    </row>
    <row r="240" spans="1:8" ht="15.75" customHeight="1">
      <c r="A240" s="7"/>
      <c r="C240" s="2"/>
      <c r="D240" s="2"/>
      <c r="E240" s="2"/>
      <c r="F240" s="2"/>
      <c r="G240" s="2"/>
      <c r="H240" s="2"/>
    </row>
    <row r="241" spans="1:8" ht="15.75" customHeight="1">
      <c r="A241" s="7"/>
      <c r="C241" s="2"/>
      <c r="D241" s="2"/>
      <c r="E241" s="2"/>
      <c r="F241" s="2"/>
      <c r="G241" s="2"/>
      <c r="H241" s="2"/>
    </row>
    <row r="242" spans="1:8" ht="15.75" customHeight="1">
      <c r="A242" s="7"/>
      <c r="C242" s="2"/>
      <c r="D242" s="2"/>
      <c r="E242" s="2"/>
      <c r="F242" s="2"/>
      <c r="G242" s="2"/>
      <c r="H242" s="2"/>
    </row>
    <row r="243" spans="1:8" ht="15.75" customHeight="1">
      <c r="A243" s="7"/>
      <c r="C243" s="2"/>
      <c r="D243" s="2"/>
      <c r="E243" s="2"/>
      <c r="F243" s="2"/>
      <c r="G243" s="2"/>
      <c r="H243" s="2"/>
    </row>
    <row r="244" spans="1:8" ht="15.75" customHeight="1">
      <c r="A244" s="7"/>
      <c r="C244" s="2"/>
      <c r="D244" s="2"/>
      <c r="E244" s="2"/>
      <c r="F244" s="2"/>
      <c r="G244" s="2"/>
      <c r="H244" s="2"/>
    </row>
    <row r="245" spans="1:8" ht="15.75" customHeight="1">
      <c r="A245" s="7"/>
      <c r="C245" s="2"/>
      <c r="D245" s="2"/>
      <c r="E245" s="2"/>
      <c r="F245" s="2"/>
      <c r="G245" s="2"/>
      <c r="H245" s="2"/>
    </row>
    <row r="246" spans="1:8" ht="15.75" customHeight="1">
      <c r="A246" s="7"/>
      <c r="C246" s="2"/>
      <c r="D246" s="2"/>
      <c r="E246" s="2"/>
      <c r="F246" s="2"/>
      <c r="G246" s="2"/>
      <c r="H246" s="2"/>
    </row>
    <row r="247" spans="1:8" ht="15.75" customHeight="1">
      <c r="A247" s="7"/>
      <c r="C247" s="2"/>
      <c r="D247" s="2"/>
      <c r="E247" s="2"/>
      <c r="F247" s="2"/>
      <c r="G247" s="2"/>
      <c r="H247" s="2"/>
    </row>
    <row r="248" spans="1:8" ht="15.75" customHeight="1">
      <c r="A248" s="7"/>
      <c r="C248" s="2"/>
      <c r="D248" s="2"/>
      <c r="E248" s="2"/>
      <c r="F248" s="2"/>
      <c r="G248" s="2"/>
      <c r="H248" s="2"/>
    </row>
    <row r="249" spans="1:8" ht="15.75" customHeight="1">
      <c r="A249" s="7"/>
      <c r="C249" s="2"/>
      <c r="D249" s="2"/>
      <c r="E249" s="2"/>
      <c r="F249" s="2"/>
      <c r="G249" s="2"/>
      <c r="H249" s="2"/>
    </row>
    <row r="250" spans="1:8" ht="15.75" customHeight="1">
      <c r="A250" s="7"/>
      <c r="C250" s="2"/>
      <c r="D250" s="2"/>
      <c r="E250" s="2"/>
      <c r="F250" s="2"/>
      <c r="G250" s="2"/>
      <c r="H250" s="2"/>
    </row>
    <row r="251" spans="1:8" ht="15.75" customHeight="1">
      <c r="A251" s="7"/>
      <c r="C251" s="2"/>
      <c r="D251" s="2"/>
      <c r="E251" s="2"/>
      <c r="F251" s="2"/>
      <c r="G251" s="2"/>
      <c r="H251" s="2"/>
    </row>
    <row r="252" spans="1:8" ht="15.75" customHeight="1">
      <c r="A252" s="7"/>
      <c r="C252" s="2"/>
      <c r="D252" s="2"/>
      <c r="E252" s="2"/>
      <c r="F252" s="2"/>
      <c r="G252" s="2"/>
      <c r="H252" s="2"/>
    </row>
    <row r="253" spans="1:8" ht="15.75" customHeight="1">
      <c r="A253" s="7"/>
      <c r="C253" s="2"/>
      <c r="D253" s="2"/>
      <c r="E253" s="2"/>
      <c r="F253" s="2"/>
      <c r="G253" s="2"/>
      <c r="H253" s="2"/>
    </row>
    <row r="254" spans="1:8" ht="15.75" customHeight="1">
      <c r="A254" s="7"/>
      <c r="C254" s="2"/>
      <c r="D254" s="2"/>
      <c r="E254" s="2"/>
      <c r="F254" s="2"/>
      <c r="G254" s="2"/>
      <c r="H254" s="2"/>
    </row>
    <row r="255" spans="1:8" ht="15.75" customHeight="1">
      <c r="A255" s="7"/>
      <c r="C255" s="2"/>
      <c r="D255" s="2"/>
      <c r="E255" s="2"/>
      <c r="F255" s="2"/>
      <c r="G255" s="2"/>
      <c r="H255" s="2"/>
    </row>
    <row r="256" spans="1:8" ht="15.75" customHeight="1">
      <c r="A256" s="7"/>
      <c r="C256" s="2"/>
      <c r="D256" s="2"/>
      <c r="E256" s="2"/>
      <c r="F256" s="2"/>
      <c r="G256" s="2"/>
      <c r="H256" s="2"/>
    </row>
    <row r="257" spans="1:8" ht="15.75" customHeight="1">
      <c r="A257" s="7"/>
      <c r="C257" s="2"/>
      <c r="D257" s="2"/>
      <c r="E257" s="2"/>
      <c r="F257" s="2"/>
      <c r="G257" s="2"/>
      <c r="H257" s="2"/>
    </row>
    <row r="258" spans="1:8" ht="15.75" customHeight="1">
      <c r="A258" s="7"/>
      <c r="C258" s="2"/>
      <c r="D258" s="2"/>
      <c r="E258" s="2"/>
      <c r="F258" s="2"/>
      <c r="G258" s="2"/>
      <c r="H258" s="2"/>
    </row>
    <row r="259" spans="1:8" ht="15.75" customHeight="1">
      <c r="A259" s="7"/>
      <c r="C259" s="2"/>
      <c r="D259" s="2"/>
      <c r="E259" s="2"/>
      <c r="F259" s="2"/>
      <c r="G259" s="2"/>
      <c r="H259" s="2"/>
    </row>
    <row r="260" spans="1:8" ht="15.75" customHeight="1">
      <c r="A260" s="7"/>
      <c r="C260" s="2"/>
      <c r="D260" s="2"/>
      <c r="E260" s="2"/>
      <c r="F260" s="2"/>
      <c r="G260" s="2"/>
      <c r="H260" s="2"/>
    </row>
    <row r="261" spans="1:8" ht="15.75" customHeight="1">
      <c r="A261" s="7"/>
      <c r="C261" s="2"/>
      <c r="D261" s="2"/>
      <c r="E261" s="2"/>
      <c r="F261" s="2"/>
      <c r="G261" s="2"/>
      <c r="H261" s="2"/>
    </row>
    <row r="262" spans="1:8" ht="15.75" customHeight="1">
      <c r="A262" s="7"/>
      <c r="C262" s="2"/>
      <c r="D262" s="2"/>
      <c r="E262" s="2"/>
      <c r="F262" s="2"/>
      <c r="G262" s="2"/>
      <c r="H262" s="2"/>
    </row>
    <row r="263" spans="1:8" ht="15.75" customHeight="1">
      <c r="A263" s="7"/>
      <c r="C263" s="2"/>
      <c r="D263" s="2"/>
      <c r="E263" s="2"/>
      <c r="F263" s="2"/>
      <c r="G263" s="2"/>
      <c r="H263" s="2"/>
    </row>
    <row r="264" spans="1:8" ht="15.75" customHeight="1">
      <c r="A264" s="7"/>
      <c r="C264" s="2"/>
      <c r="D264" s="2"/>
      <c r="E264" s="2"/>
      <c r="F264" s="2"/>
      <c r="G264" s="2"/>
      <c r="H264" s="2"/>
    </row>
    <row r="265" spans="1:8" ht="15.75" customHeight="1">
      <c r="A265" s="7"/>
      <c r="C265" s="2"/>
      <c r="D265" s="2"/>
      <c r="E265" s="2"/>
      <c r="F265" s="2"/>
      <c r="G265" s="2"/>
      <c r="H265" s="2"/>
    </row>
    <row r="266" spans="1:8" ht="15.75" customHeight="1">
      <c r="A266" s="7"/>
      <c r="C266" s="2"/>
      <c r="D266" s="2"/>
      <c r="E266" s="2"/>
      <c r="F266" s="2"/>
      <c r="G266" s="2"/>
      <c r="H266" s="2"/>
    </row>
    <row r="267" spans="1:8" ht="15.75" customHeight="1">
      <c r="A267" s="7"/>
      <c r="C267" s="2"/>
      <c r="D267" s="2"/>
      <c r="E267" s="2"/>
      <c r="F267" s="2"/>
      <c r="G267" s="2"/>
      <c r="H267" s="2"/>
    </row>
    <row r="268" spans="1:8" ht="15.75" customHeight="1">
      <c r="A268" s="7"/>
      <c r="C268" s="2"/>
      <c r="D268" s="2"/>
      <c r="E268" s="2"/>
      <c r="F268" s="2"/>
      <c r="G268" s="2"/>
      <c r="H268" s="2"/>
    </row>
    <row r="269" spans="1:8" ht="15.75" customHeight="1">
      <c r="A269" s="7"/>
      <c r="C269" s="2"/>
      <c r="D269" s="2"/>
      <c r="E269" s="2"/>
      <c r="F269" s="2"/>
      <c r="G269" s="2"/>
      <c r="H269" s="2"/>
    </row>
    <row r="270" spans="1:8" ht="15.75" customHeight="1">
      <c r="A270" s="7"/>
      <c r="C270" s="2"/>
      <c r="D270" s="2"/>
      <c r="E270" s="2"/>
      <c r="F270" s="2"/>
      <c r="G270" s="2"/>
      <c r="H270" s="2"/>
    </row>
    <row r="271" spans="1:8" ht="15.75" customHeight="1">
      <c r="A271" s="7"/>
      <c r="C271" s="2"/>
      <c r="D271" s="2"/>
      <c r="E271" s="2"/>
      <c r="F271" s="2"/>
      <c r="G271" s="2"/>
      <c r="H271" s="2"/>
    </row>
    <row r="272" spans="1:8" ht="15.75" customHeight="1">
      <c r="A272" s="7"/>
      <c r="C272" s="2"/>
      <c r="D272" s="2"/>
      <c r="E272" s="2"/>
      <c r="F272" s="2"/>
      <c r="G272" s="2"/>
      <c r="H272" s="2"/>
    </row>
    <row r="273" spans="1:8" ht="15.75" customHeight="1">
      <c r="A273" s="7"/>
      <c r="C273" s="2"/>
      <c r="D273" s="2"/>
      <c r="E273" s="2"/>
      <c r="F273" s="2"/>
      <c r="G273" s="2"/>
      <c r="H273" s="2"/>
    </row>
    <row r="274" spans="1:8" ht="15.75" customHeight="1">
      <c r="A274" s="7"/>
      <c r="C274" s="2"/>
      <c r="D274" s="2"/>
      <c r="E274" s="2"/>
      <c r="F274" s="2"/>
      <c r="G274" s="2"/>
      <c r="H274" s="2"/>
    </row>
    <row r="275" spans="1:8" ht="15.75" customHeight="1">
      <c r="A275" s="7"/>
      <c r="C275" s="2"/>
      <c r="D275" s="2"/>
      <c r="E275" s="2"/>
      <c r="F275" s="2"/>
      <c r="G275" s="2"/>
      <c r="H275" s="2"/>
    </row>
    <row r="276" spans="1:8" ht="15.75" customHeight="1">
      <c r="A276" s="7"/>
      <c r="C276" s="2"/>
      <c r="D276" s="2"/>
      <c r="E276" s="2"/>
      <c r="F276" s="2"/>
      <c r="G276" s="2"/>
      <c r="H276" s="2"/>
    </row>
    <row r="277" spans="1:8" ht="15.75" customHeight="1">
      <c r="A277" s="7"/>
      <c r="C277" s="2"/>
      <c r="D277" s="2"/>
      <c r="E277" s="2"/>
      <c r="F277" s="2"/>
      <c r="G277" s="2"/>
      <c r="H277" s="2"/>
    </row>
    <row r="278" spans="1:8" ht="15.75" customHeight="1">
      <c r="A278" s="7"/>
      <c r="C278" s="2"/>
      <c r="D278" s="2"/>
      <c r="E278" s="2"/>
      <c r="F278" s="2"/>
      <c r="G278" s="2"/>
      <c r="H278" s="2"/>
    </row>
    <row r="279" spans="1:8" ht="15.75" customHeight="1">
      <c r="A279" s="7"/>
      <c r="C279" s="2"/>
      <c r="D279" s="2"/>
      <c r="E279" s="2"/>
      <c r="F279" s="2"/>
      <c r="G279" s="2"/>
      <c r="H279" s="2"/>
    </row>
    <row r="280" spans="1:8" ht="15.75" customHeight="1">
      <c r="A280" s="7"/>
      <c r="C280" s="2"/>
      <c r="D280" s="2"/>
      <c r="E280" s="2"/>
      <c r="F280" s="2"/>
      <c r="G280" s="2"/>
      <c r="H280" s="2"/>
    </row>
    <row r="281" spans="1:8" ht="15.75" customHeight="1">
      <c r="A281" s="7"/>
      <c r="C281" s="2"/>
      <c r="D281" s="2"/>
      <c r="E281" s="2"/>
      <c r="F281" s="2"/>
      <c r="G281" s="2"/>
      <c r="H281" s="2"/>
    </row>
    <row r="282" spans="1:8" ht="15.75" customHeight="1">
      <c r="A282" s="7"/>
      <c r="C282" s="2"/>
      <c r="D282" s="2"/>
      <c r="E282" s="2"/>
      <c r="F282" s="2"/>
      <c r="G282" s="2"/>
      <c r="H282" s="2"/>
    </row>
    <row r="283" spans="1:8" ht="15.75" customHeight="1">
      <c r="A283" s="7"/>
      <c r="C283" s="2"/>
      <c r="D283" s="2"/>
      <c r="E283" s="2"/>
      <c r="F283" s="2"/>
      <c r="G283" s="2"/>
      <c r="H283" s="2"/>
    </row>
    <row r="284" spans="1:8" ht="15.75" customHeight="1">
      <c r="A284" s="7"/>
      <c r="C284" s="2"/>
      <c r="D284" s="2"/>
      <c r="E284" s="2"/>
      <c r="F284" s="2"/>
      <c r="G284" s="2"/>
      <c r="H284" s="2"/>
    </row>
    <row r="285" spans="1:8" ht="15.75" customHeight="1">
      <c r="A285" s="7"/>
      <c r="C285" s="2"/>
      <c r="D285" s="2"/>
      <c r="E285" s="2"/>
      <c r="F285" s="2"/>
      <c r="G285" s="2"/>
      <c r="H285" s="2"/>
    </row>
    <row r="286" spans="1:8" ht="15.75" customHeight="1">
      <c r="A286" s="7"/>
      <c r="C286" s="2"/>
      <c r="D286" s="2"/>
      <c r="E286" s="2"/>
      <c r="F286" s="2"/>
      <c r="G286" s="2"/>
      <c r="H286" s="2"/>
    </row>
    <row r="287" spans="1:8" ht="15.75" customHeight="1">
      <c r="A287" s="7"/>
      <c r="C287" s="2"/>
      <c r="D287" s="2"/>
      <c r="E287" s="2"/>
      <c r="F287" s="2"/>
      <c r="G287" s="2"/>
      <c r="H287" s="2"/>
    </row>
    <row r="288" spans="1:8" ht="15.75" customHeight="1">
      <c r="A288" s="7"/>
      <c r="C288" s="2"/>
      <c r="D288" s="2"/>
      <c r="E288" s="2"/>
      <c r="F288" s="2"/>
      <c r="G288" s="2"/>
      <c r="H288" s="2"/>
    </row>
    <row r="289" spans="1:8" ht="15.75" customHeight="1">
      <c r="A289" s="7"/>
      <c r="C289" s="2"/>
      <c r="D289" s="2"/>
      <c r="E289" s="2"/>
      <c r="F289" s="2"/>
      <c r="G289" s="2"/>
      <c r="H289" s="2"/>
    </row>
    <row r="290" spans="1:8" ht="15.75" customHeight="1">
      <c r="A290" s="7"/>
      <c r="C290" s="2"/>
      <c r="D290" s="2"/>
      <c r="E290" s="2"/>
      <c r="F290" s="2"/>
      <c r="G290" s="2"/>
      <c r="H290" s="2"/>
    </row>
    <row r="291" spans="1:8" ht="15.75" customHeight="1">
      <c r="A291" s="7"/>
      <c r="C291" s="2"/>
      <c r="D291" s="2"/>
      <c r="E291" s="2"/>
      <c r="F291" s="2"/>
      <c r="G291" s="2"/>
      <c r="H291" s="2"/>
    </row>
    <row r="292" spans="1:8" ht="15.75" customHeight="1">
      <c r="A292" s="7"/>
      <c r="C292" s="2"/>
      <c r="D292" s="2"/>
      <c r="E292" s="2"/>
      <c r="F292" s="2"/>
      <c r="G292" s="2"/>
      <c r="H292" s="2"/>
    </row>
    <row r="293" spans="1:8" ht="15.75" customHeight="1">
      <c r="A293" s="7"/>
      <c r="C293" s="2"/>
      <c r="D293" s="2"/>
      <c r="E293" s="2"/>
      <c r="F293" s="2"/>
      <c r="G293" s="2"/>
      <c r="H293" s="2"/>
    </row>
    <row r="294" spans="1:8" ht="15.75" customHeight="1">
      <c r="A294" s="7"/>
      <c r="C294" s="2"/>
      <c r="D294" s="2"/>
      <c r="E294" s="2"/>
      <c r="F294" s="2"/>
      <c r="G294" s="2"/>
      <c r="H294" s="2"/>
    </row>
    <row r="295" spans="1:8" ht="15.75" customHeight="1">
      <c r="A295" s="7"/>
      <c r="C295" s="2"/>
      <c r="D295" s="2"/>
      <c r="E295" s="2"/>
      <c r="F295" s="2"/>
      <c r="G295" s="2"/>
      <c r="H295" s="2"/>
    </row>
    <row r="296" spans="1:8" ht="15.75" customHeight="1">
      <c r="A296" s="7"/>
      <c r="C296" s="2"/>
      <c r="D296" s="2"/>
      <c r="E296" s="2"/>
      <c r="F296" s="2"/>
      <c r="G296" s="2"/>
      <c r="H296" s="2"/>
    </row>
    <row r="297" spans="1:8" ht="15.75" customHeight="1">
      <c r="A297" s="7"/>
      <c r="C297" s="2"/>
      <c r="D297" s="2"/>
      <c r="E297" s="2"/>
      <c r="F297" s="2"/>
      <c r="G297" s="2"/>
      <c r="H297" s="2"/>
    </row>
    <row r="298" spans="1:8" ht="15.75" customHeight="1">
      <c r="A298" s="7"/>
      <c r="C298" s="2"/>
      <c r="D298" s="2"/>
      <c r="E298" s="2"/>
      <c r="F298" s="2"/>
      <c r="G298" s="2"/>
      <c r="H298" s="2"/>
    </row>
    <row r="299" spans="1:8" ht="15.75" customHeight="1">
      <c r="A299" s="7"/>
      <c r="C299" s="2"/>
      <c r="D299" s="2"/>
      <c r="E299" s="2"/>
      <c r="F299" s="2"/>
      <c r="G299" s="2"/>
      <c r="H299" s="2"/>
    </row>
    <row r="300" spans="1:8" ht="15.75" customHeight="1">
      <c r="A300" s="7"/>
      <c r="C300" s="2"/>
      <c r="D300" s="2"/>
      <c r="E300" s="2"/>
      <c r="F300" s="2"/>
      <c r="G300" s="2"/>
      <c r="H300" s="2"/>
    </row>
    <row r="301" spans="1:8" ht="15.75" customHeight="1">
      <c r="A301" s="7"/>
      <c r="C301" s="2"/>
      <c r="D301" s="2"/>
      <c r="E301" s="2"/>
      <c r="F301" s="2"/>
      <c r="G301" s="2"/>
      <c r="H301" s="2"/>
    </row>
    <row r="302" spans="1:8" ht="15.75" customHeight="1">
      <c r="A302" s="7"/>
      <c r="C302" s="2"/>
      <c r="D302" s="2"/>
      <c r="E302" s="2"/>
      <c r="F302" s="2"/>
      <c r="G302" s="2"/>
      <c r="H302" s="2"/>
    </row>
    <row r="303" spans="1:8" ht="15.75" customHeight="1">
      <c r="A303" s="7"/>
      <c r="C303" s="2"/>
      <c r="D303" s="2"/>
      <c r="E303" s="2"/>
      <c r="F303" s="2"/>
      <c r="G303" s="2"/>
      <c r="H303" s="2"/>
    </row>
    <row r="304" spans="1:8" ht="15.75" customHeight="1">
      <c r="A304" s="7"/>
      <c r="C304" s="2"/>
      <c r="D304" s="2"/>
      <c r="E304" s="2"/>
      <c r="F304" s="2"/>
      <c r="G304" s="2"/>
      <c r="H304" s="2"/>
    </row>
    <row r="305" spans="1:8" ht="15.75" customHeight="1">
      <c r="A305" s="7"/>
      <c r="C305" s="2"/>
      <c r="D305" s="2"/>
      <c r="E305" s="2"/>
      <c r="F305" s="2"/>
      <c r="G305" s="2"/>
      <c r="H305" s="2"/>
    </row>
    <row r="306" spans="1:8" ht="15.75" customHeight="1">
      <c r="A306" s="7"/>
      <c r="C306" s="2"/>
      <c r="D306" s="2"/>
      <c r="E306" s="2"/>
      <c r="F306" s="2"/>
      <c r="G306" s="2"/>
      <c r="H306" s="2"/>
    </row>
    <row r="307" spans="1:8" ht="15.75" customHeight="1">
      <c r="A307" s="7"/>
      <c r="C307" s="2"/>
      <c r="D307" s="2"/>
      <c r="E307" s="2"/>
      <c r="F307" s="2"/>
      <c r="G307" s="2"/>
      <c r="H307" s="2"/>
    </row>
    <row r="308" spans="1:8" ht="15.75" customHeight="1">
      <c r="A308" s="7"/>
      <c r="C308" s="2"/>
      <c r="D308" s="2"/>
      <c r="E308" s="2"/>
      <c r="F308" s="2"/>
      <c r="G308" s="2"/>
      <c r="H308" s="2"/>
    </row>
    <row r="309" spans="1:8" ht="15.75" customHeight="1">
      <c r="A309" s="7"/>
      <c r="C309" s="2"/>
      <c r="D309" s="2"/>
      <c r="E309" s="2"/>
      <c r="F309" s="2"/>
      <c r="G309" s="2"/>
      <c r="H309" s="2"/>
    </row>
    <row r="310" spans="1:8" ht="15.75" customHeight="1">
      <c r="A310" s="7"/>
      <c r="C310" s="2"/>
      <c r="D310" s="2"/>
      <c r="E310" s="2"/>
      <c r="F310" s="2"/>
      <c r="G310" s="2"/>
      <c r="H310" s="2"/>
    </row>
    <row r="311" spans="1:8" ht="15.75" customHeight="1">
      <c r="A311" s="7"/>
      <c r="C311" s="2"/>
      <c r="D311" s="2"/>
      <c r="E311" s="2"/>
      <c r="F311" s="2"/>
      <c r="G311" s="2"/>
      <c r="H311" s="2"/>
    </row>
    <row r="312" spans="1:8" ht="15.75" customHeight="1">
      <c r="A312" s="7"/>
      <c r="C312" s="2"/>
      <c r="D312" s="2"/>
      <c r="E312" s="2"/>
      <c r="F312" s="2"/>
      <c r="G312" s="2"/>
      <c r="H312" s="2"/>
    </row>
    <row r="313" spans="1:8" ht="15.75" customHeight="1">
      <c r="A313" s="7"/>
      <c r="C313" s="2"/>
      <c r="D313" s="2"/>
      <c r="E313" s="2"/>
      <c r="F313" s="2"/>
      <c r="G313" s="2"/>
      <c r="H313" s="2"/>
    </row>
    <row r="314" spans="1:8" ht="15.75" customHeight="1">
      <c r="A314" s="7"/>
      <c r="C314" s="2"/>
      <c r="D314" s="2"/>
      <c r="E314" s="2"/>
      <c r="F314" s="2"/>
      <c r="G314" s="2"/>
      <c r="H314" s="2"/>
    </row>
    <row r="315" spans="1:8" ht="15.75" customHeight="1">
      <c r="A315" s="7"/>
      <c r="C315" s="2"/>
      <c r="D315" s="2"/>
      <c r="E315" s="2"/>
      <c r="F315" s="2"/>
      <c r="G315" s="2"/>
      <c r="H315" s="2"/>
    </row>
    <row r="316" spans="1:8" ht="15.75" customHeight="1">
      <c r="A316" s="7"/>
      <c r="C316" s="2"/>
      <c r="D316" s="2"/>
      <c r="E316" s="2"/>
      <c r="F316" s="2"/>
      <c r="G316" s="2"/>
      <c r="H316" s="2"/>
    </row>
    <row r="317" spans="1:8" ht="15.75" customHeight="1">
      <c r="A317" s="7"/>
      <c r="C317" s="2"/>
      <c r="D317" s="2"/>
      <c r="E317" s="2"/>
      <c r="F317" s="2"/>
      <c r="G317" s="2"/>
      <c r="H317" s="2"/>
    </row>
    <row r="318" spans="1:8" ht="15.75" customHeight="1">
      <c r="A318" s="7"/>
      <c r="C318" s="2"/>
      <c r="D318" s="2"/>
      <c r="E318" s="2"/>
      <c r="F318" s="2"/>
      <c r="G318" s="2"/>
      <c r="H318" s="2"/>
    </row>
    <row r="319" spans="1:8" ht="15.75" customHeight="1">
      <c r="A319" s="7"/>
      <c r="C319" s="2"/>
      <c r="D319" s="2"/>
      <c r="E319" s="2"/>
      <c r="F319" s="2"/>
      <c r="G319" s="2"/>
      <c r="H319" s="2"/>
    </row>
    <row r="320" spans="1:8" ht="15.75" customHeight="1">
      <c r="A320" s="7"/>
      <c r="C320" s="2"/>
      <c r="D320" s="2"/>
      <c r="E320" s="2"/>
      <c r="F320" s="2"/>
      <c r="G320" s="2"/>
      <c r="H320" s="2"/>
    </row>
    <row r="321" spans="1:8" ht="15.75" customHeight="1">
      <c r="A321" s="7"/>
      <c r="C321" s="2"/>
      <c r="D321" s="2"/>
      <c r="E321" s="2"/>
      <c r="F321" s="2"/>
      <c r="G321" s="2"/>
      <c r="H321" s="2"/>
    </row>
    <row r="322" spans="1:8" ht="15.75" customHeight="1">
      <c r="A322" s="7"/>
      <c r="C322" s="2"/>
      <c r="D322" s="2"/>
      <c r="E322" s="2"/>
      <c r="F322" s="2"/>
      <c r="G322" s="2"/>
      <c r="H322" s="2"/>
    </row>
    <row r="323" spans="1:8" ht="15.75" customHeight="1">
      <c r="A323" s="7"/>
      <c r="C323" s="2"/>
      <c r="D323" s="2"/>
      <c r="E323" s="2"/>
      <c r="F323" s="2"/>
      <c r="G323" s="2"/>
      <c r="H323" s="2"/>
    </row>
    <row r="324" spans="1:8" ht="15.75" customHeight="1">
      <c r="A324" s="7"/>
      <c r="C324" s="2"/>
      <c r="D324" s="2"/>
      <c r="E324" s="2"/>
      <c r="F324" s="2"/>
      <c r="G324" s="2"/>
      <c r="H324" s="2"/>
    </row>
    <row r="325" spans="1:8" ht="15.75" customHeight="1">
      <c r="A325" s="7"/>
      <c r="C325" s="2"/>
      <c r="D325" s="2"/>
      <c r="E325" s="2"/>
      <c r="F325" s="2"/>
      <c r="G325" s="2"/>
      <c r="H325" s="2"/>
    </row>
    <row r="326" spans="1:8" ht="15.75" customHeight="1">
      <c r="A326" s="7"/>
      <c r="C326" s="2"/>
      <c r="D326" s="2"/>
      <c r="E326" s="2"/>
      <c r="F326" s="2"/>
      <c r="G326" s="2"/>
      <c r="H326" s="2"/>
    </row>
    <row r="327" spans="1:8" ht="15.75" customHeight="1">
      <c r="A327" s="7"/>
      <c r="C327" s="2"/>
      <c r="D327" s="2"/>
      <c r="E327" s="2"/>
      <c r="F327" s="2"/>
      <c r="G327" s="2"/>
      <c r="H327" s="2"/>
    </row>
    <row r="328" spans="1:8" ht="15.75" customHeight="1">
      <c r="A328" s="7"/>
      <c r="C328" s="2"/>
      <c r="D328" s="2"/>
      <c r="E328" s="2"/>
      <c r="F328" s="2"/>
      <c r="G328" s="2"/>
      <c r="H328" s="2"/>
    </row>
    <row r="329" spans="1:8" ht="15.75" customHeight="1">
      <c r="A329" s="7"/>
      <c r="C329" s="2"/>
      <c r="D329" s="2"/>
      <c r="E329" s="2"/>
      <c r="F329" s="2"/>
      <c r="G329" s="2"/>
      <c r="H329" s="2"/>
    </row>
    <row r="330" spans="1:8" ht="15.75" customHeight="1">
      <c r="A330" s="7"/>
      <c r="C330" s="2"/>
      <c r="D330" s="2"/>
      <c r="E330" s="2"/>
      <c r="F330" s="2"/>
      <c r="G330" s="2"/>
      <c r="H330" s="2"/>
    </row>
    <row r="331" spans="1:8" ht="15.75" customHeight="1">
      <c r="A331" s="7"/>
      <c r="C331" s="2"/>
      <c r="D331" s="2"/>
      <c r="E331" s="2"/>
      <c r="F331" s="2"/>
      <c r="G331" s="2"/>
      <c r="H331" s="2"/>
    </row>
    <row r="332" spans="1:8" ht="15.75" customHeight="1">
      <c r="A332" s="7"/>
      <c r="C332" s="2"/>
      <c r="D332" s="2"/>
      <c r="E332" s="2"/>
      <c r="F332" s="2"/>
      <c r="G332" s="2"/>
      <c r="H332" s="2"/>
    </row>
    <row r="333" spans="1:8" ht="15.75" customHeight="1">
      <c r="A333" s="7"/>
      <c r="C333" s="2"/>
      <c r="D333" s="2"/>
      <c r="E333" s="2"/>
      <c r="F333" s="2"/>
      <c r="G333" s="2"/>
      <c r="H333" s="2"/>
    </row>
    <row r="334" spans="1:8" ht="15.75" customHeight="1">
      <c r="A334" s="7"/>
      <c r="C334" s="2"/>
      <c r="D334" s="2"/>
      <c r="E334" s="2"/>
      <c r="F334" s="2"/>
      <c r="G334" s="2"/>
      <c r="H334" s="2"/>
    </row>
    <row r="335" spans="1:8" ht="15.75" customHeight="1">
      <c r="A335" s="7"/>
      <c r="C335" s="2"/>
      <c r="D335" s="2"/>
      <c r="E335" s="2"/>
      <c r="F335" s="2"/>
      <c r="G335" s="2"/>
      <c r="H335" s="2"/>
    </row>
    <row r="336" spans="1:8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15">
    <mergeCell ref="F113:G116"/>
    <mergeCell ref="H113:I116"/>
    <mergeCell ref="B124:G124"/>
    <mergeCell ref="A1:H1"/>
    <mergeCell ref="A2:H2"/>
    <mergeCell ref="A3:H3"/>
    <mergeCell ref="A4:B4"/>
    <mergeCell ref="A11:H11"/>
    <mergeCell ref="A12:B12"/>
    <mergeCell ref="A94:B94"/>
    <mergeCell ref="A95:B95"/>
    <mergeCell ref="A96:B96"/>
    <mergeCell ref="A97:B97"/>
    <mergeCell ref="B113:C116"/>
    <mergeCell ref="D113:E116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19"/>
  <sheetViews>
    <sheetView topLeftCell="A124" workbookViewId="0">
      <selection sqref="A1:H1"/>
    </sheetView>
  </sheetViews>
  <sheetFormatPr defaultColWidth="14.42578125" defaultRowHeight="15" customHeight="1"/>
  <cols>
    <col min="1" max="1" width="16.7109375" customWidth="1"/>
    <col min="2" max="2" width="75.28515625" customWidth="1"/>
    <col min="3" max="3" width="22.28515625" customWidth="1"/>
    <col min="4" max="4" width="18.85546875" customWidth="1"/>
    <col min="5" max="5" width="26.42578125" customWidth="1"/>
    <col min="6" max="6" width="18.85546875" customWidth="1"/>
    <col min="7" max="7" width="24" customWidth="1"/>
    <col min="8" max="8" width="14.7109375" customWidth="1"/>
    <col min="9" max="9" width="17" customWidth="1"/>
    <col min="10" max="10" width="15.42578125" customWidth="1"/>
  </cols>
  <sheetData>
    <row r="1" spans="1:8" ht="15.75">
      <c r="A1" s="155" t="s">
        <v>233</v>
      </c>
      <c r="B1" s="149"/>
      <c r="C1" s="149"/>
      <c r="D1" s="149"/>
      <c r="E1" s="149"/>
      <c r="F1" s="149"/>
      <c r="G1" s="149"/>
      <c r="H1" s="139"/>
    </row>
    <row r="2" spans="1:8" ht="15.75">
      <c r="A2" s="151" t="s">
        <v>221</v>
      </c>
      <c r="B2" s="149"/>
      <c r="C2" s="149"/>
      <c r="D2" s="149"/>
      <c r="E2" s="149"/>
      <c r="F2" s="149"/>
      <c r="G2" s="149"/>
      <c r="H2" s="139"/>
    </row>
    <row r="3" spans="1:8" ht="15.75">
      <c r="A3" s="151" t="s">
        <v>2</v>
      </c>
      <c r="B3" s="149"/>
      <c r="C3" s="149"/>
      <c r="D3" s="149"/>
      <c r="E3" s="149"/>
      <c r="F3" s="149"/>
      <c r="G3" s="149"/>
      <c r="H3" s="139"/>
    </row>
    <row r="4" spans="1:8" ht="15.75">
      <c r="A4" s="152" t="s">
        <v>3</v>
      </c>
      <c r="B4" s="139"/>
      <c r="C4" s="2"/>
      <c r="D4" s="2"/>
      <c r="E4" s="2"/>
      <c r="F4" s="2"/>
      <c r="G4" s="2"/>
      <c r="H4" s="2"/>
    </row>
    <row r="5" spans="1:8" ht="31.5">
      <c r="A5" s="3" t="s">
        <v>4</v>
      </c>
      <c r="B5" s="4" t="s">
        <v>234</v>
      </c>
      <c r="C5" s="2"/>
      <c r="D5" s="5"/>
      <c r="E5" s="2"/>
      <c r="F5" s="2"/>
      <c r="G5" s="2"/>
      <c r="H5" s="2"/>
    </row>
    <row r="6" spans="1:8" ht="31.5">
      <c r="A6" s="3" t="s">
        <v>6</v>
      </c>
      <c r="B6" s="6" t="s">
        <v>235</v>
      </c>
      <c r="C6" s="2"/>
      <c r="D6" s="2"/>
      <c r="E6" s="2"/>
      <c r="F6" s="2"/>
      <c r="G6" s="2"/>
      <c r="H6" s="2"/>
    </row>
    <row r="7" spans="1:8" ht="15.75">
      <c r="A7" s="3" t="s">
        <v>8</v>
      </c>
      <c r="B7" s="6" t="s">
        <v>236</v>
      </c>
      <c r="C7" s="2"/>
      <c r="D7" s="2"/>
      <c r="E7" s="2"/>
      <c r="F7" s="2"/>
      <c r="G7" s="2"/>
      <c r="H7" s="2"/>
    </row>
    <row r="8" spans="1:8" ht="31.5">
      <c r="A8" s="3" t="s">
        <v>10</v>
      </c>
      <c r="B8" s="6" t="s">
        <v>237</v>
      </c>
      <c r="C8" s="2"/>
      <c r="D8" s="2"/>
      <c r="E8" s="2"/>
      <c r="F8" s="2"/>
      <c r="G8" s="2"/>
      <c r="H8" s="2"/>
    </row>
    <row r="9" spans="1:8">
      <c r="A9" s="7"/>
      <c r="C9" s="2"/>
      <c r="D9" s="2"/>
      <c r="E9" s="2"/>
      <c r="F9" s="2"/>
      <c r="G9" s="2"/>
      <c r="H9" s="2"/>
    </row>
    <row r="10" spans="1:8">
      <c r="A10" s="7"/>
      <c r="C10" s="2"/>
      <c r="D10" s="2"/>
      <c r="E10" s="2"/>
      <c r="F10" s="2"/>
      <c r="G10" s="2"/>
      <c r="H10" s="2"/>
    </row>
    <row r="11" spans="1:8" ht="15.75">
      <c r="A11" s="153" t="s">
        <v>16</v>
      </c>
      <c r="B11" s="149"/>
      <c r="C11" s="149"/>
      <c r="D11" s="149"/>
      <c r="E11" s="149"/>
      <c r="F11" s="149"/>
      <c r="G11" s="149"/>
      <c r="H11" s="139"/>
    </row>
    <row r="12" spans="1:8" ht="47.25">
      <c r="A12" s="152" t="s">
        <v>17</v>
      </c>
      <c r="B12" s="139"/>
      <c r="C12" s="8" t="s">
        <v>18</v>
      </c>
      <c r="D12" s="8" t="s">
        <v>19</v>
      </c>
      <c r="E12" s="8" t="s">
        <v>218</v>
      </c>
      <c r="F12" s="8" t="s">
        <v>21</v>
      </c>
      <c r="G12" s="8" t="s">
        <v>22</v>
      </c>
      <c r="H12" s="2"/>
    </row>
    <row r="13" spans="1:8" ht="31.5">
      <c r="A13" s="3" t="s">
        <v>4</v>
      </c>
      <c r="B13" s="4" t="s">
        <v>234</v>
      </c>
      <c r="C13" s="65" t="s">
        <v>23</v>
      </c>
      <c r="D13" s="65" t="s">
        <v>23</v>
      </c>
      <c r="E13" s="65" t="s">
        <v>23</v>
      </c>
      <c r="F13" s="65"/>
      <c r="G13" s="12" t="s">
        <v>24</v>
      </c>
      <c r="H13" s="2"/>
    </row>
    <row r="14" spans="1:8" ht="31.5">
      <c r="A14" s="3" t="s">
        <v>6</v>
      </c>
      <c r="B14" s="6" t="s">
        <v>235</v>
      </c>
      <c r="C14" s="65" t="s">
        <v>23</v>
      </c>
      <c r="D14" s="65" t="s">
        <v>23</v>
      </c>
      <c r="E14" s="65" t="s">
        <v>23</v>
      </c>
      <c r="F14" s="65"/>
      <c r="G14" s="12"/>
      <c r="H14" s="2"/>
    </row>
    <row r="15" spans="1:8" ht="15.75">
      <c r="A15" s="3" t="s">
        <v>8</v>
      </c>
      <c r="B15" s="6" t="s">
        <v>236</v>
      </c>
      <c r="C15" s="65"/>
      <c r="D15" s="65" t="s">
        <v>23</v>
      </c>
      <c r="E15" s="65" t="s">
        <v>23</v>
      </c>
      <c r="F15" s="65"/>
      <c r="G15" s="12"/>
      <c r="H15" s="2"/>
    </row>
    <row r="16" spans="1:8" ht="31.5">
      <c r="A16" s="3" t="s">
        <v>10</v>
      </c>
      <c r="B16" s="6" t="s">
        <v>237</v>
      </c>
      <c r="C16" s="88" t="s">
        <v>23</v>
      </c>
      <c r="D16" s="65" t="s">
        <v>23</v>
      </c>
      <c r="E16" s="65" t="s">
        <v>23</v>
      </c>
      <c r="F16" s="65"/>
      <c r="G16" s="12"/>
      <c r="H16" s="2"/>
    </row>
    <row r="17" spans="1:8">
      <c r="A17" s="7"/>
      <c r="C17" s="2"/>
      <c r="D17" s="2"/>
      <c r="E17" s="2"/>
      <c r="F17" s="2"/>
      <c r="G17" s="2"/>
      <c r="H17" s="2"/>
    </row>
    <row r="18" spans="1:8" ht="15.75" customHeight="1">
      <c r="A18" s="7"/>
      <c r="C18" s="2"/>
      <c r="D18" s="2"/>
      <c r="E18" s="2"/>
      <c r="F18" s="2"/>
      <c r="G18" s="2"/>
      <c r="H18" s="2"/>
    </row>
    <row r="19" spans="1:8" ht="15.75" customHeight="1">
      <c r="A19" s="7"/>
      <c r="C19" s="2"/>
      <c r="D19" s="2"/>
      <c r="E19" s="2"/>
      <c r="F19" s="2"/>
      <c r="G19" s="2"/>
      <c r="H19" s="2"/>
    </row>
    <row r="20" spans="1:8" ht="15.75" customHeight="1">
      <c r="A20" s="3" t="s">
        <v>26</v>
      </c>
      <c r="B20" s="3" t="s">
        <v>27</v>
      </c>
      <c r="C20" s="8" t="s">
        <v>18</v>
      </c>
      <c r="D20" s="8" t="s">
        <v>19</v>
      </c>
      <c r="E20" s="8" t="s">
        <v>28</v>
      </c>
      <c r="F20" s="8" t="s">
        <v>21</v>
      </c>
      <c r="G20" s="8" t="s">
        <v>22</v>
      </c>
      <c r="H20" s="2"/>
    </row>
    <row r="21" spans="1:8" ht="15.75" customHeight="1">
      <c r="A21" s="26" t="s">
        <v>29</v>
      </c>
      <c r="B21" s="27" t="s">
        <v>30</v>
      </c>
      <c r="C21" s="43">
        <v>17</v>
      </c>
      <c r="D21" s="29">
        <v>50</v>
      </c>
      <c r="E21" s="29">
        <v>20</v>
      </c>
      <c r="F21" s="39"/>
      <c r="G21" s="39"/>
      <c r="H21" s="2"/>
    </row>
    <row r="22" spans="1:8" ht="15.75" customHeight="1">
      <c r="A22" s="32" t="s">
        <v>31</v>
      </c>
      <c r="B22" s="33" t="s">
        <v>32</v>
      </c>
      <c r="C22" s="43">
        <v>16</v>
      </c>
      <c r="D22" s="34">
        <v>74</v>
      </c>
      <c r="E22" s="34">
        <v>18</v>
      </c>
      <c r="F22" s="39"/>
      <c r="G22" s="39"/>
      <c r="H22" s="2"/>
    </row>
    <row r="23" spans="1:8" ht="15.75" customHeight="1">
      <c r="A23" s="32" t="s">
        <v>33</v>
      </c>
      <c r="B23" s="35" t="s">
        <v>34</v>
      </c>
      <c r="C23" s="43">
        <v>13</v>
      </c>
      <c r="D23" s="34">
        <v>62</v>
      </c>
      <c r="E23" s="34">
        <v>18</v>
      </c>
      <c r="F23" s="39"/>
      <c r="G23" s="39"/>
      <c r="H23" s="2"/>
    </row>
    <row r="24" spans="1:8" ht="15.75" customHeight="1">
      <c r="A24" s="32" t="s">
        <v>35</v>
      </c>
      <c r="B24" s="35" t="s">
        <v>36</v>
      </c>
      <c r="C24" s="43">
        <v>18</v>
      </c>
      <c r="D24" s="34">
        <v>63</v>
      </c>
      <c r="E24" s="34">
        <v>18</v>
      </c>
      <c r="F24" s="39"/>
      <c r="G24" s="39"/>
      <c r="H24" s="2"/>
    </row>
    <row r="25" spans="1:8" ht="15.75" customHeight="1">
      <c r="A25" s="32" t="s">
        <v>37</v>
      </c>
      <c r="B25" s="35" t="s">
        <v>38</v>
      </c>
      <c r="C25" s="28">
        <v>18</v>
      </c>
      <c r="D25" s="34">
        <v>69</v>
      </c>
      <c r="E25" s="34">
        <v>20</v>
      </c>
      <c r="F25" s="39"/>
      <c r="G25" s="39"/>
      <c r="H25" s="2"/>
    </row>
    <row r="26" spans="1:8" ht="15.75" customHeight="1">
      <c r="A26" s="32" t="s">
        <v>39</v>
      </c>
      <c r="B26" s="35" t="s">
        <v>40</v>
      </c>
      <c r="C26" s="43">
        <v>15</v>
      </c>
      <c r="D26" s="34">
        <v>67</v>
      </c>
      <c r="E26" s="34">
        <v>18</v>
      </c>
      <c r="F26" s="39"/>
      <c r="G26" s="39"/>
      <c r="H26" s="2"/>
    </row>
    <row r="27" spans="1:8" ht="15.75" customHeight="1">
      <c r="A27" s="32" t="s">
        <v>41</v>
      </c>
      <c r="B27" s="35" t="s">
        <v>42</v>
      </c>
      <c r="C27" s="28">
        <v>16</v>
      </c>
      <c r="D27" s="34">
        <v>95</v>
      </c>
      <c r="E27" s="34">
        <v>20</v>
      </c>
      <c r="F27" s="39"/>
      <c r="G27" s="39"/>
      <c r="H27" s="2"/>
    </row>
    <row r="28" spans="1:8" ht="15.75" customHeight="1">
      <c r="A28" s="32" t="s">
        <v>43</v>
      </c>
      <c r="B28" s="35" t="s">
        <v>44</v>
      </c>
      <c r="C28" s="43">
        <v>16</v>
      </c>
      <c r="D28" s="34">
        <v>95</v>
      </c>
      <c r="E28" s="34">
        <v>20</v>
      </c>
      <c r="F28" s="39"/>
      <c r="G28" s="39"/>
      <c r="H28" s="2"/>
    </row>
    <row r="29" spans="1:8" ht="15.75" customHeight="1">
      <c r="A29" s="32" t="s">
        <v>45</v>
      </c>
      <c r="B29" s="35" t="s">
        <v>46</v>
      </c>
      <c r="C29" s="43">
        <v>15</v>
      </c>
      <c r="D29" s="34">
        <v>68</v>
      </c>
      <c r="E29" s="34">
        <v>18</v>
      </c>
      <c r="F29" s="39"/>
      <c r="G29" s="39"/>
      <c r="H29" s="2"/>
    </row>
    <row r="30" spans="1:8" ht="15.75" customHeight="1">
      <c r="A30" s="32" t="s">
        <v>47</v>
      </c>
      <c r="B30" s="35" t="s">
        <v>48</v>
      </c>
      <c r="C30" s="43">
        <v>16</v>
      </c>
      <c r="D30" s="34">
        <v>78</v>
      </c>
      <c r="E30" s="34">
        <v>20</v>
      </c>
      <c r="F30" s="39"/>
      <c r="G30" s="39"/>
      <c r="H30" s="2"/>
    </row>
    <row r="31" spans="1:8" ht="15.75" customHeight="1">
      <c r="A31" s="32" t="s">
        <v>49</v>
      </c>
      <c r="B31" s="35" t="s">
        <v>50</v>
      </c>
      <c r="C31" s="63">
        <v>16</v>
      </c>
      <c r="D31" s="34">
        <v>65</v>
      </c>
      <c r="E31" s="34">
        <v>21</v>
      </c>
      <c r="F31" s="39"/>
      <c r="G31" s="39"/>
      <c r="H31" s="2"/>
    </row>
    <row r="32" spans="1:8" ht="15.75" customHeight="1">
      <c r="A32" s="32" t="s">
        <v>51</v>
      </c>
      <c r="B32" s="35" t="s">
        <v>52</v>
      </c>
      <c r="C32" s="63">
        <v>16</v>
      </c>
      <c r="D32" s="34">
        <v>65</v>
      </c>
      <c r="E32" s="34">
        <v>18</v>
      </c>
      <c r="F32" s="39"/>
      <c r="G32" s="39"/>
      <c r="H32" s="2"/>
    </row>
    <row r="33" spans="1:8" ht="15.75" customHeight="1">
      <c r="A33" s="32" t="s">
        <v>53</v>
      </c>
      <c r="B33" s="35" t="s">
        <v>54</v>
      </c>
      <c r="C33" s="63">
        <v>18</v>
      </c>
      <c r="D33" s="34">
        <v>65</v>
      </c>
      <c r="E33" s="34">
        <v>20</v>
      </c>
      <c r="F33" s="39"/>
      <c r="G33" s="39"/>
      <c r="H33" s="2"/>
    </row>
    <row r="34" spans="1:8" ht="15.75" customHeight="1">
      <c r="A34" s="32" t="s">
        <v>55</v>
      </c>
      <c r="B34" s="36" t="s">
        <v>56</v>
      </c>
      <c r="C34" s="11">
        <v>17</v>
      </c>
      <c r="D34" s="37">
        <v>73</v>
      </c>
      <c r="E34" s="37">
        <v>18</v>
      </c>
      <c r="F34" s="39"/>
      <c r="G34" s="39"/>
      <c r="H34" s="2"/>
    </row>
    <row r="35" spans="1:8" ht="15.75" customHeight="1">
      <c r="A35" s="32" t="s">
        <v>57</v>
      </c>
      <c r="B35" s="35" t="s">
        <v>58</v>
      </c>
      <c r="C35" s="11">
        <v>18</v>
      </c>
      <c r="D35" s="34">
        <v>78</v>
      </c>
      <c r="E35" s="34">
        <v>21</v>
      </c>
      <c r="F35" s="39"/>
      <c r="G35" s="39"/>
      <c r="H35" s="2"/>
    </row>
    <row r="36" spans="1:8" ht="15.75" customHeight="1">
      <c r="A36" s="32" t="s">
        <v>59</v>
      </c>
      <c r="B36" s="35" t="s">
        <v>60</v>
      </c>
      <c r="C36" s="11">
        <v>16</v>
      </c>
      <c r="D36" s="34">
        <v>93</v>
      </c>
      <c r="E36" s="34">
        <v>20</v>
      </c>
      <c r="F36" s="39"/>
      <c r="G36" s="39"/>
      <c r="H36" s="2"/>
    </row>
    <row r="37" spans="1:8" ht="15.75" customHeight="1">
      <c r="A37" s="32" t="s">
        <v>61</v>
      </c>
      <c r="B37" s="35" t="s">
        <v>62</v>
      </c>
      <c r="C37" s="11">
        <v>15</v>
      </c>
      <c r="D37" s="34">
        <v>75</v>
      </c>
      <c r="E37" s="34">
        <v>20</v>
      </c>
      <c r="F37" s="39"/>
      <c r="G37" s="39"/>
      <c r="H37" s="2"/>
    </row>
    <row r="38" spans="1:8" ht="15.75" customHeight="1">
      <c r="A38" s="32" t="s">
        <v>63</v>
      </c>
      <c r="B38" s="35" t="s">
        <v>64</v>
      </c>
      <c r="C38" s="11">
        <v>18</v>
      </c>
      <c r="D38" s="34">
        <v>68</v>
      </c>
      <c r="E38" s="34">
        <v>17</v>
      </c>
      <c r="F38" s="39"/>
      <c r="G38" s="39"/>
      <c r="H38" s="2"/>
    </row>
    <row r="39" spans="1:8" ht="15.75" customHeight="1">
      <c r="A39" s="32" t="s">
        <v>65</v>
      </c>
      <c r="B39" s="35" t="s">
        <v>66</v>
      </c>
      <c r="C39" s="63">
        <v>17</v>
      </c>
      <c r="D39" s="34">
        <v>58</v>
      </c>
      <c r="E39" s="34">
        <v>21</v>
      </c>
      <c r="F39" s="39"/>
      <c r="G39" s="39"/>
      <c r="H39" s="2"/>
    </row>
    <row r="40" spans="1:8" ht="15.75" customHeight="1">
      <c r="A40" s="32" t="s">
        <v>67</v>
      </c>
      <c r="B40" s="35" t="s">
        <v>68</v>
      </c>
      <c r="C40" s="11">
        <v>15</v>
      </c>
      <c r="D40" s="34">
        <v>66</v>
      </c>
      <c r="E40" s="34">
        <v>21</v>
      </c>
      <c r="F40" s="39"/>
      <c r="G40" s="39"/>
      <c r="H40" s="2"/>
    </row>
    <row r="41" spans="1:8" ht="15.75" customHeight="1">
      <c r="A41" s="32" t="s">
        <v>69</v>
      </c>
      <c r="B41" s="35" t="s">
        <v>70</v>
      </c>
      <c r="C41" s="63">
        <v>17</v>
      </c>
      <c r="D41" s="34">
        <v>80</v>
      </c>
      <c r="E41" s="34">
        <v>20</v>
      </c>
      <c r="F41" s="39"/>
      <c r="G41" s="39"/>
      <c r="H41" s="2"/>
    </row>
    <row r="42" spans="1:8" ht="15.75" customHeight="1">
      <c r="A42" s="32" t="s">
        <v>71</v>
      </c>
      <c r="B42" s="35" t="s">
        <v>72</v>
      </c>
      <c r="C42" s="11">
        <v>17</v>
      </c>
      <c r="D42" s="34">
        <v>62</v>
      </c>
      <c r="E42" s="34">
        <v>18</v>
      </c>
      <c r="F42" s="39"/>
      <c r="G42" s="39"/>
      <c r="H42" s="2"/>
    </row>
    <row r="43" spans="1:8" ht="15.75" customHeight="1">
      <c r="A43" s="32" t="s">
        <v>73</v>
      </c>
      <c r="B43" s="35" t="s">
        <v>74</v>
      </c>
      <c r="C43" s="11">
        <v>18</v>
      </c>
      <c r="D43" s="34">
        <v>68</v>
      </c>
      <c r="E43" s="34">
        <v>19</v>
      </c>
      <c r="F43" s="39"/>
      <c r="G43" s="39"/>
      <c r="H43" s="2"/>
    </row>
    <row r="44" spans="1:8" ht="15.75" customHeight="1">
      <c r="A44" s="32" t="s">
        <v>75</v>
      </c>
      <c r="B44" s="36" t="s">
        <v>76</v>
      </c>
      <c r="C44" s="11">
        <v>17</v>
      </c>
      <c r="D44" s="34">
        <v>96</v>
      </c>
      <c r="E44" s="34">
        <v>20</v>
      </c>
      <c r="F44" s="39"/>
      <c r="G44" s="39"/>
      <c r="H44" s="2"/>
    </row>
    <row r="45" spans="1:8" ht="15.75" customHeight="1">
      <c r="A45" s="32" t="s">
        <v>77</v>
      </c>
      <c r="B45" s="35" t="s">
        <v>78</v>
      </c>
      <c r="C45" s="11">
        <v>17</v>
      </c>
      <c r="D45" s="34">
        <v>59</v>
      </c>
      <c r="E45" s="34">
        <v>20</v>
      </c>
      <c r="F45" s="39"/>
      <c r="G45" s="39"/>
      <c r="H45" s="2"/>
    </row>
    <row r="46" spans="1:8" ht="15.75" customHeight="1">
      <c r="A46" s="32" t="s">
        <v>79</v>
      </c>
      <c r="B46" s="35" t="s">
        <v>80</v>
      </c>
      <c r="C46" s="11">
        <v>16</v>
      </c>
      <c r="D46" s="34">
        <v>69</v>
      </c>
      <c r="E46" s="34">
        <v>18</v>
      </c>
      <c r="F46" s="39"/>
      <c r="G46" s="39"/>
      <c r="H46" s="2"/>
    </row>
    <row r="47" spans="1:8" ht="15.75" customHeight="1">
      <c r="A47" s="32" t="s">
        <v>81</v>
      </c>
      <c r="B47" s="35" t="s">
        <v>82</v>
      </c>
      <c r="C47" s="63">
        <v>16</v>
      </c>
      <c r="D47" s="34">
        <v>64</v>
      </c>
      <c r="E47" s="34">
        <v>18</v>
      </c>
      <c r="F47" s="39"/>
      <c r="G47" s="39"/>
      <c r="H47" s="2"/>
    </row>
    <row r="48" spans="1:8" ht="15.75" customHeight="1">
      <c r="A48" s="32" t="s">
        <v>83</v>
      </c>
      <c r="B48" s="35" t="s">
        <v>84</v>
      </c>
      <c r="C48" s="11">
        <v>18</v>
      </c>
      <c r="D48" s="34">
        <v>60</v>
      </c>
      <c r="E48" s="34">
        <v>18</v>
      </c>
      <c r="F48" s="39"/>
      <c r="G48" s="39"/>
      <c r="H48" s="2"/>
    </row>
    <row r="49" spans="1:8" ht="15.75" customHeight="1">
      <c r="A49" s="32" t="s">
        <v>85</v>
      </c>
      <c r="B49" s="35" t="s">
        <v>86</v>
      </c>
      <c r="C49" s="11">
        <v>18</v>
      </c>
      <c r="D49" s="34">
        <v>57</v>
      </c>
      <c r="E49" s="34">
        <v>19</v>
      </c>
      <c r="F49" s="39"/>
      <c r="G49" s="39"/>
      <c r="H49" s="2"/>
    </row>
    <row r="50" spans="1:8" ht="15.75" customHeight="1">
      <c r="A50" s="32" t="s">
        <v>87</v>
      </c>
      <c r="B50" s="35" t="s">
        <v>88</v>
      </c>
      <c r="C50" s="28">
        <v>18</v>
      </c>
      <c r="D50" s="34">
        <v>78</v>
      </c>
      <c r="E50" s="34">
        <v>22</v>
      </c>
      <c r="F50" s="39"/>
      <c r="G50" s="39"/>
      <c r="H50" s="2"/>
    </row>
    <row r="51" spans="1:8" ht="15.75" customHeight="1">
      <c r="A51" s="32" t="s">
        <v>89</v>
      </c>
      <c r="B51" s="35" t="s">
        <v>90</v>
      </c>
      <c r="C51" s="28">
        <v>18</v>
      </c>
      <c r="D51" s="34">
        <v>85</v>
      </c>
      <c r="E51" s="34">
        <v>20</v>
      </c>
      <c r="F51" s="39"/>
      <c r="G51" s="39"/>
      <c r="H51" s="2"/>
    </row>
    <row r="52" spans="1:8" ht="15.75" customHeight="1">
      <c r="A52" s="32" t="s">
        <v>91</v>
      </c>
      <c r="B52" s="35" t="s">
        <v>92</v>
      </c>
      <c r="C52" s="28">
        <v>17</v>
      </c>
      <c r="D52" s="34">
        <v>75</v>
      </c>
      <c r="E52" s="34">
        <v>18</v>
      </c>
      <c r="F52" s="39"/>
      <c r="G52" s="39"/>
      <c r="H52" s="2"/>
    </row>
    <row r="53" spans="1:8" ht="15.75" customHeight="1">
      <c r="A53" s="32" t="s">
        <v>93</v>
      </c>
      <c r="B53" s="35" t="s">
        <v>94</v>
      </c>
      <c r="C53" s="28">
        <v>15</v>
      </c>
      <c r="D53" s="34">
        <v>71</v>
      </c>
      <c r="E53" s="34">
        <v>22</v>
      </c>
      <c r="F53" s="39"/>
      <c r="G53" s="39"/>
      <c r="H53" s="2"/>
    </row>
    <row r="54" spans="1:8" ht="15.75" customHeight="1">
      <c r="A54" s="32" t="s">
        <v>95</v>
      </c>
      <c r="B54" s="35" t="s">
        <v>96</v>
      </c>
      <c r="C54" s="28">
        <v>18</v>
      </c>
      <c r="D54" s="34">
        <v>88</v>
      </c>
      <c r="E54" s="34">
        <v>22</v>
      </c>
      <c r="F54" s="39"/>
      <c r="G54" s="39"/>
      <c r="H54" s="2"/>
    </row>
    <row r="55" spans="1:8" ht="15.75" customHeight="1">
      <c r="A55" s="32" t="s">
        <v>97</v>
      </c>
      <c r="B55" s="35" t="s">
        <v>98</v>
      </c>
      <c r="C55" s="28">
        <v>17</v>
      </c>
      <c r="D55" s="34">
        <v>54</v>
      </c>
      <c r="E55" s="34">
        <v>22</v>
      </c>
      <c r="F55" s="39"/>
      <c r="G55" s="39"/>
      <c r="H55" s="2"/>
    </row>
    <row r="56" spans="1:8" ht="15.75" customHeight="1">
      <c r="A56" s="32" t="s">
        <v>99</v>
      </c>
      <c r="B56" s="35" t="s">
        <v>100</v>
      </c>
      <c r="C56" s="43">
        <v>13</v>
      </c>
      <c r="D56" s="34">
        <v>82</v>
      </c>
      <c r="E56" s="34">
        <v>21</v>
      </c>
      <c r="F56" s="39"/>
      <c r="G56" s="39"/>
      <c r="H56" s="2"/>
    </row>
    <row r="57" spans="1:8" ht="15.75" customHeight="1">
      <c r="A57" s="32" t="s">
        <v>101</v>
      </c>
      <c r="B57" s="35" t="s">
        <v>102</v>
      </c>
      <c r="C57" s="43">
        <v>16</v>
      </c>
      <c r="D57" s="34">
        <v>81</v>
      </c>
      <c r="E57" s="34">
        <v>18</v>
      </c>
      <c r="F57" s="39"/>
      <c r="G57" s="39"/>
      <c r="H57" s="2"/>
    </row>
    <row r="58" spans="1:8" ht="15.75" customHeight="1">
      <c r="A58" s="32" t="s">
        <v>103</v>
      </c>
      <c r="B58" s="35" t="s">
        <v>104</v>
      </c>
      <c r="C58" s="43">
        <v>19</v>
      </c>
      <c r="D58" s="34">
        <v>66</v>
      </c>
      <c r="E58" s="34">
        <v>18</v>
      </c>
      <c r="F58" s="39"/>
      <c r="G58" s="39"/>
      <c r="H58" s="2"/>
    </row>
    <row r="59" spans="1:8" ht="15.75" customHeight="1">
      <c r="A59" s="32" t="s">
        <v>105</v>
      </c>
      <c r="B59" s="35" t="s">
        <v>106</v>
      </c>
      <c r="C59" s="28">
        <v>15</v>
      </c>
      <c r="D59" s="34">
        <v>56</v>
      </c>
      <c r="E59" s="34">
        <v>18</v>
      </c>
      <c r="F59" s="39"/>
      <c r="G59" s="39"/>
      <c r="H59" s="2"/>
    </row>
    <row r="60" spans="1:8" ht="15.75" customHeight="1">
      <c r="A60" s="32" t="s">
        <v>107</v>
      </c>
      <c r="B60" s="35" t="s">
        <v>108</v>
      </c>
      <c r="C60" s="11">
        <v>19</v>
      </c>
      <c r="D60" s="34">
        <v>69</v>
      </c>
      <c r="E60" s="34">
        <v>20</v>
      </c>
      <c r="F60" s="39"/>
      <c r="G60" s="39"/>
      <c r="H60" s="2"/>
    </row>
    <row r="61" spans="1:8" ht="15.75" customHeight="1">
      <c r="A61" s="32" t="s">
        <v>109</v>
      </c>
      <c r="B61" s="35" t="s">
        <v>110</v>
      </c>
      <c r="C61" s="63">
        <v>16</v>
      </c>
      <c r="D61" s="34">
        <v>64</v>
      </c>
      <c r="E61" s="34">
        <v>18</v>
      </c>
      <c r="F61" s="39"/>
      <c r="G61" s="39"/>
      <c r="H61" s="40"/>
    </row>
    <row r="62" spans="1:8" ht="15.75" customHeight="1">
      <c r="A62" s="32" t="s">
        <v>111</v>
      </c>
      <c r="B62" s="35" t="s">
        <v>112</v>
      </c>
      <c r="C62" s="11">
        <v>17</v>
      </c>
      <c r="D62" s="34">
        <v>69</v>
      </c>
      <c r="E62" s="34">
        <v>20</v>
      </c>
      <c r="F62" s="39"/>
      <c r="G62" s="39"/>
      <c r="H62" s="40"/>
    </row>
    <row r="63" spans="1:8" ht="15.75" customHeight="1">
      <c r="A63" s="32" t="s">
        <v>113</v>
      </c>
      <c r="B63" s="35" t="s">
        <v>114</v>
      </c>
      <c r="C63" s="11">
        <v>17</v>
      </c>
      <c r="D63" s="34">
        <v>61</v>
      </c>
      <c r="E63" s="34">
        <v>18</v>
      </c>
      <c r="F63" s="39"/>
      <c r="G63" s="39"/>
      <c r="H63" s="40"/>
    </row>
    <row r="64" spans="1:8" ht="15.75" customHeight="1">
      <c r="A64" s="32" t="s">
        <v>115</v>
      </c>
      <c r="B64" s="35" t="s">
        <v>116</v>
      </c>
      <c r="C64" s="11">
        <v>18</v>
      </c>
      <c r="D64" s="34">
        <v>58</v>
      </c>
      <c r="E64" s="34">
        <v>19</v>
      </c>
      <c r="F64" s="39"/>
      <c r="G64" s="39"/>
      <c r="H64" s="40"/>
    </row>
    <row r="65" spans="1:8" ht="15.75" customHeight="1">
      <c r="A65" s="32" t="s">
        <v>117</v>
      </c>
      <c r="B65" s="35" t="s">
        <v>118</v>
      </c>
      <c r="C65" s="11">
        <v>16</v>
      </c>
      <c r="D65" s="34">
        <v>67</v>
      </c>
      <c r="E65" s="34">
        <v>19</v>
      </c>
      <c r="F65" s="39"/>
      <c r="G65" s="39"/>
      <c r="H65" s="40"/>
    </row>
    <row r="66" spans="1:8" ht="15.75" customHeight="1">
      <c r="A66" s="32" t="s">
        <v>119</v>
      </c>
      <c r="B66" s="35" t="s">
        <v>120</v>
      </c>
      <c r="C66" s="11">
        <v>15</v>
      </c>
      <c r="D66" s="34">
        <v>55</v>
      </c>
      <c r="E66" s="34">
        <v>20</v>
      </c>
      <c r="F66" s="39"/>
      <c r="G66" s="39"/>
      <c r="H66" s="40"/>
    </row>
    <row r="67" spans="1:8" ht="15.75" customHeight="1">
      <c r="A67" s="32" t="s">
        <v>121</v>
      </c>
      <c r="B67" s="35" t="s">
        <v>122</v>
      </c>
      <c r="C67" s="11">
        <v>18</v>
      </c>
      <c r="D67" s="34">
        <v>73</v>
      </c>
      <c r="E67" s="34">
        <v>18</v>
      </c>
      <c r="F67" s="39"/>
      <c r="G67" s="39"/>
      <c r="H67" s="40"/>
    </row>
    <row r="68" spans="1:8" ht="15.75" customHeight="1">
      <c r="A68" s="32" t="s">
        <v>123</v>
      </c>
      <c r="B68" s="35" t="s">
        <v>124</v>
      </c>
      <c r="C68" s="11">
        <v>16</v>
      </c>
      <c r="D68" s="34">
        <v>55</v>
      </c>
      <c r="E68" s="34">
        <v>19</v>
      </c>
      <c r="F68" s="39"/>
      <c r="G68" s="39"/>
      <c r="H68" s="40"/>
    </row>
    <row r="69" spans="1:8" ht="15.75" customHeight="1">
      <c r="A69" s="32" t="s">
        <v>125</v>
      </c>
      <c r="B69" s="35" t="s">
        <v>126</v>
      </c>
      <c r="C69" s="11">
        <v>15</v>
      </c>
      <c r="D69" s="34">
        <v>71</v>
      </c>
      <c r="E69" s="34">
        <v>19</v>
      </c>
      <c r="F69" s="39"/>
      <c r="G69" s="39"/>
      <c r="H69" s="40"/>
    </row>
    <row r="70" spans="1:8" ht="15.75" customHeight="1">
      <c r="A70" s="32" t="s">
        <v>127</v>
      </c>
      <c r="B70" s="35" t="s">
        <v>128</v>
      </c>
      <c r="C70" s="11">
        <v>15</v>
      </c>
      <c r="D70" s="34">
        <v>21</v>
      </c>
      <c r="E70" s="34">
        <v>18</v>
      </c>
      <c r="F70" s="12"/>
      <c r="G70" s="12"/>
      <c r="H70" s="2"/>
    </row>
    <row r="71" spans="1:8" ht="15.75" customHeight="1">
      <c r="A71" s="32" t="s">
        <v>129</v>
      </c>
      <c r="B71" s="35" t="s">
        <v>130</v>
      </c>
      <c r="C71" s="11">
        <v>17</v>
      </c>
      <c r="D71" s="34">
        <v>71</v>
      </c>
      <c r="E71" s="34">
        <v>18</v>
      </c>
      <c r="F71" s="12"/>
      <c r="G71" s="12"/>
      <c r="H71" s="2"/>
    </row>
    <row r="72" spans="1:8" ht="15.75" customHeight="1">
      <c r="A72" s="32" t="s">
        <v>131</v>
      </c>
      <c r="B72" s="35" t="s">
        <v>132</v>
      </c>
      <c r="C72" s="11">
        <v>18</v>
      </c>
      <c r="D72" s="34">
        <v>74</v>
      </c>
      <c r="E72" s="34">
        <v>19</v>
      </c>
      <c r="F72" s="12"/>
      <c r="G72" s="12"/>
      <c r="H72" s="2"/>
    </row>
    <row r="73" spans="1:8" ht="15.75" customHeight="1">
      <c r="A73" s="32" t="s">
        <v>133</v>
      </c>
      <c r="B73" s="35" t="s">
        <v>134</v>
      </c>
      <c r="C73" s="63">
        <v>18</v>
      </c>
      <c r="D73" s="34">
        <v>58</v>
      </c>
      <c r="E73" s="34">
        <v>20</v>
      </c>
      <c r="F73" s="12"/>
      <c r="G73" s="12"/>
      <c r="H73" s="2"/>
    </row>
    <row r="74" spans="1:8" ht="15.75" customHeight="1">
      <c r="A74" s="32" t="s">
        <v>135</v>
      </c>
      <c r="B74" s="35" t="s">
        <v>136</v>
      </c>
      <c r="C74" s="11">
        <v>17</v>
      </c>
      <c r="D74" s="34">
        <v>64</v>
      </c>
      <c r="E74" s="34">
        <v>18</v>
      </c>
      <c r="F74" s="12"/>
      <c r="G74" s="12"/>
      <c r="H74" s="2"/>
    </row>
    <row r="75" spans="1:8" ht="15.75" customHeight="1">
      <c r="A75" s="32" t="s">
        <v>137</v>
      </c>
      <c r="B75" s="36" t="s">
        <v>138</v>
      </c>
      <c r="C75" s="63">
        <v>16</v>
      </c>
      <c r="D75" s="34">
        <v>87</v>
      </c>
      <c r="E75" s="34">
        <v>22</v>
      </c>
      <c r="F75" s="12"/>
      <c r="G75" s="12"/>
      <c r="H75" s="2"/>
    </row>
    <row r="76" spans="1:8" ht="15.75" customHeight="1">
      <c r="A76" s="32" t="s">
        <v>139</v>
      </c>
      <c r="B76" s="36" t="s">
        <v>140</v>
      </c>
      <c r="C76" s="11">
        <v>15</v>
      </c>
      <c r="D76" s="37">
        <v>20</v>
      </c>
      <c r="E76" s="37">
        <v>20</v>
      </c>
      <c r="F76" s="12"/>
      <c r="G76" s="12"/>
      <c r="H76" s="2"/>
    </row>
    <row r="77" spans="1:8" ht="15.75" customHeight="1">
      <c r="A77" s="32" t="s">
        <v>141</v>
      </c>
      <c r="B77" s="35" t="s">
        <v>142</v>
      </c>
      <c r="C77" s="11">
        <v>18</v>
      </c>
      <c r="D77" s="34">
        <v>65</v>
      </c>
      <c r="E77" s="34">
        <v>20</v>
      </c>
      <c r="F77" s="12"/>
      <c r="G77" s="12"/>
      <c r="H77" s="2"/>
    </row>
    <row r="78" spans="1:8" ht="15.75" customHeight="1">
      <c r="A78" s="32" t="s">
        <v>143</v>
      </c>
      <c r="B78" s="35" t="s">
        <v>144</v>
      </c>
      <c r="C78" s="11">
        <v>18</v>
      </c>
      <c r="D78" s="34">
        <v>63</v>
      </c>
      <c r="E78" s="34">
        <v>19</v>
      </c>
      <c r="F78" s="12"/>
      <c r="G78" s="12"/>
      <c r="H78" s="2"/>
    </row>
    <row r="79" spans="1:8" ht="15.75" customHeight="1">
      <c r="A79" s="32" t="s">
        <v>145</v>
      </c>
      <c r="B79" s="35" t="s">
        <v>146</v>
      </c>
      <c r="C79" s="63">
        <v>17</v>
      </c>
      <c r="D79" s="34">
        <v>77</v>
      </c>
      <c r="E79" s="34">
        <v>19</v>
      </c>
      <c r="F79" s="12"/>
      <c r="G79" s="12"/>
      <c r="H79" s="2"/>
    </row>
    <row r="80" spans="1:8" ht="15.75" customHeight="1">
      <c r="A80" s="32" t="s">
        <v>147</v>
      </c>
      <c r="B80" s="35" t="s">
        <v>148</v>
      </c>
      <c r="C80" s="11">
        <v>16</v>
      </c>
      <c r="D80" s="34">
        <v>61</v>
      </c>
      <c r="E80" s="34">
        <v>19</v>
      </c>
      <c r="F80" s="12"/>
      <c r="G80" s="12"/>
      <c r="H80" s="2"/>
    </row>
    <row r="81" spans="1:8" ht="15.75" customHeight="1">
      <c r="A81" s="32" t="s">
        <v>149</v>
      </c>
      <c r="B81" s="35" t="s">
        <v>150</v>
      </c>
      <c r="C81" s="11">
        <v>15</v>
      </c>
      <c r="D81" s="34">
        <v>63</v>
      </c>
      <c r="E81" s="34">
        <v>20</v>
      </c>
      <c r="F81" s="12"/>
      <c r="G81" s="12"/>
      <c r="H81" s="2"/>
    </row>
    <row r="82" spans="1:8" ht="15.75" customHeight="1">
      <c r="A82" s="32" t="s">
        <v>151</v>
      </c>
      <c r="B82" s="35" t="s">
        <v>152</v>
      </c>
      <c r="C82" s="11">
        <v>18</v>
      </c>
      <c r="D82" s="34">
        <v>50</v>
      </c>
      <c r="E82" s="34">
        <v>20</v>
      </c>
      <c r="F82" s="12"/>
      <c r="G82" s="12"/>
      <c r="H82" s="2"/>
    </row>
    <row r="83" spans="1:8" ht="15.75" customHeight="1">
      <c r="A83" s="32" t="s">
        <v>153</v>
      </c>
      <c r="B83" s="35" t="s">
        <v>154</v>
      </c>
      <c r="C83" s="11">
        <v>16</v>
      </c>
      <c r="D83" s="34">
        <v>67</v>
      </c>
      <c r="E83" s="34">
        <v>20</v>
      </c>
      <c r="F83" s="12"/>
      <c r="G83" s="12"/>
      <c r="H83" s="2"/>
    </row>
    <row r="84" spans="1:8" ht="15.75" customHeight="1">
      <c r="A84" s="32" t="s">
        <v>155</v>
      </c>
      <c r="B84" s="35" t="s">
        <v>156</v>
      </c>
      <c r="C84" s="63">
        <v>16</v>
      </c>
      <c r="D84" s="34">
        <v>61</v>
      </c>
      <c r="E84" s="34">
        <v>18</v>
      </c>
      <c r="F84" s="12"/>
      <c r="G84" s="12"/>
      <c r="H84" s="2"/>
    </row>
    <row r="85" spans="1:8" ht="15.75" customHeight="1">
      <c r="A85" s="32" t="s">
        <v>157</v>
      </c>
      <c r="B85" s="36" t="s">
        <v>158</v>
      </c>
      <c r="C85" s="11">
        <v>15</v>
      </c>
      <c r="D85" s="34">
        <v>95</v>
      </c>
      <c r="E85" s="34">
        <v>21</v>
      </c>
      <c r="F85" s="12"/>
      <c r="G85" s="12"/>
      <c r="H85" s="2"/>
    </row>
    <row r="86" spans="1:8" ht="15.75" customHeight="1">
      <c r="A86" s="32" t="s">
        <v>159</v>
      </c>
      <c r="B86" s="36" t="s">
        <v>160</v>
      </c>
      <c r="C86" s="63">
        <v>16</v>
      </c>
      <c r="D86" s="34">
        <v>93</v>
      </c>
      <c r="E86" s="34">
        <v>22</v>
      </c>
      <c r="F86" s="12"/>
      <c r="G86" s="12"/>
      <c r="H86" s="2"/>
    </row>
    <row r="87" spans="1:8" ht="15.75" customHeight="1">
      <c r="A87" s="32" t="s">
        <v>161</v>
      </c>
      <c r="B87" s="36" t="s">
        <v>162</v>
      </c>
      <c r="C87" s="11">
        <v>18</v>
      </c>
      <c r="D87" s="34">
        <v>79</v>
      </c>
      <c r="E87" s="34">
        <v>21</v>
      </c>
      <c r="F87" s="12"/>
      <c r="G87" s="12"/>
      <c r="H87" s="2"/>
    </row>
    <row r="88" spans="1:8" ht="15.75" customHeight="1">
      <c r="A88" s="32" t="s">
        <v>163</v>
      </c>
      <c r="B88" s="35" t="s">
        <v>164</v>
      </c>
      <c r="C88" s="11">
        <v>17</v>
      </c>
      <c r="D88" s="34">
        <v>60</v>
      </c>
      <c r="E88" s="34">
        <v>20</v>
      </c>
      <c r="F88" s="12"/>
      <c r="G88" s="12"/>
      <c r="H88" s="2"/>
    </row>
    <row r="89" spans="1:8" ht="15.75" customHeight="1">
      <c r="A89" s="32" t="s">
        <v>165</v>
      </c>
      <c r="B89" s="35" t="s">
        <v>166</v>
      </c>
      <c r="C89" s="11">
        <v>17</v>
      </c>
      <c r="D89" s="34">
        <v>61</v>
      </c>
      <c r="E89" s="34">
        <v>19</v>
      </c>
      <c r="F89" s="12"/>
      <c r="G89" s="12"/>
      <c r="H89" s="2"/>
    </row>
    <row r="90" spans="1:8" ht="15.75" customHeight="1">
      <c r="A90" s="32" t="s">
        <v>167</v>
      </c>
      <c r="B90" s="35" t="s">
        <v>168</v>
      </c>
      <c r="C90" s="11">
        <v>16</v>
      </c>
      <c r="D90" s="34">
        <v>61</v>
      </c>
      <c r="E90" s="34">
        <v>18</v>
      </c>
      <c r="F90" s="12"/>
      <c r="G90" s="12"/>
      <c r="H90" s="2"/>
    </row>
    <row r="91" spans="1:8" ht="15.75" customHeight="1">
      <c r="A91" s="32" t="s">
        <v>169</v>
      </c>
      <c r="B91" s="35" t="s">
        <v>170</v>
      </c>
      <c r="C91" s="11">
        <v>15</v>
      </c>
      <c r="D91" s="34">
        <v>63</v>
      </c>
      <c r="E91" s="34">
        <v>18</v>
      </c>
      <c r="F91" s="12"/>
      <c r="G91" s="12"/>
      <c r="H91" s="2"/>
    </row>
    <row r="92" spans="1:8" ht="15.75" customHeight="1">
      <c r="A92" s="32" t="s">
        <v>171</v>
      </c>
      <c r="B92" s="35" t="s">
        <v>172</v>
      </c>
      <c r="C92" s="63">
        <v>16</v>
      </c>
      <c r="D92" s="34">
        <v>82</v>
      </c>
      <c r="E92" s="34">
        <v>39</v>
      </c>
      <c r="F92" s="12"/>
      <c r="G92" s="12"/>
      <c r="H92" s="2"/>
    </row>
    <row r="93" spans="1:8" ht="15.75" customHeight="1">
      <c r="A93" s="32" t="s">
        <v>173</v>
      </c>
      <c r="B93" s="35" t="s">
        <v>174</v>
      </c>
      <c r="C93" s="63">
        <v>14</v>
      </c>
      <c r="D93" s="34">
        <v>94</v>
      </c>
      <c r="E93" s="34">
        <v>21</v>
      </c>
      <c r="F93" s="12"/>
      <c r="G93" s="12"/>
      <c r="H93" s="2"/>
    </row>
    <row r="94" spans="1:8" ht="15.75" customHeight="1">
      <c r="A94" s="156" t="s">
        <v>175</v>
      </c>
      <c r="B94" s="145"/>
      <c r="C94" s="28">
        <f t="shared" ref="C94:E94" si="0">SUM(C21:C93)</f>
        <v>1207</v>
      </c>
      <c r="D94" s="28">
        <f t="shared" si="0"/>
        <v>5010</v>
      </c>
      <c r="E94" s="28">
        <f t="shared" si="0"/>
        <v>1437</v>
      </c>
      <c r="F94" s="39"/>
      <c r="G94" s="39"/>
      <c r="H94" s="40"/>
    </row>
    <row r="95" spans="1:8" ht="15.75" customHeight="1">
      <c r="A95" s="138" t="s">
        <v>176</v>
      </c>
      <c r="B95" s="139"/>
      <c r="C95" s="43">
        <v>1480</v>
      </c>
      <c r="D95" s="43">
        <v>7400</v>
      </c>
      <c r="E95" s="43">
        <v>1850</v>
      </c>
      <c r="F95" s="39"/>
      <c r="G95" s="39"/>
      <c r="H95" s="45"/>
    </row>
    <row r="96" spans="1:8" ht="15.75" customHeight="1">
      <c r="A96" s="138" t="s">
        <v>177</v>
      </c>
      <c r="B96" s="139"/>
      <c r="C96" s="46">
        <v>81.55</v>
      </c>
      <c r="D96" s="46">
        <v>67.7</v>
      </c>
      <c r="E96" s="46">
        <v>77.67</v>
      </c>
      <c r="F96" s="49"/>
      <c r="G96" s="49"/>
      <c r="H96" s="40"/>
    </row>
    <row r="97" spans="1:10" ht="15.75" customHeight="1">
      <c r="A97" s="138" t="s">
        <v>178</v>
      </c>
      <c r="B97" s="139"/>
      <c r="C97" s="28">
        <v>3</v>
      </c>
      <c r="D97" s="63">
        <v>2</v>
      </c>
      <c r="E97" s="28">
        <v>3</v>
      </c>
      <c r="F97" s="39"/>
      <c r="G97" s="39"/>
      <c r="H97" s="53"/>
    </row>
    <row r="98" spans="1:10" ht="15.75" customHeight="1">
      <c r="A98" s="57"/>
      <c r="B98" s="57"/>
      <c r="C98" s="58"/>
      <c r="D98" s="59"/>
      <c r="E98" s="58"/>
      <c r="F98" s="7"/>
      <c r="G98" s="7"/>
      <c r="H98" s="7"/>
    </row>
    <row r="99" spans="1:10" ht="15.75" customHeight="1">
      <c r="A99" s="57"/>
      <c r="B99" s="9" t="s">
        <v>179</v>
      </c>
      <c r="C99" s="9" t="s">
        <v>178</v>
      </c>
      <c r="D99" s="59"/>
      <c r="E99" s="58"/>
      <c r="F99" s="7"/>
      <c r="G99" s="7"/>
      <c r="H99" s="7"/>
    </row>
    <row r="100" spans="1:10" ht="15.75" customHeight="1">
      <c r="A100" s="57"/>
      <c r="B100" s="55" t="s">
        <v>180</v>
      </c>
      <c r="C100" s="56">
        <v>0</v>
      </c>
      <c r="D100" s="59"/>
      <c r="E100" s="58"/>
      <c r="F100" s="7"/>
      <c r="G100" s="7"/>
      <c r="H100" s="7"/>
    </row>
    <row r="101" spans="1:10" ht="15.75" customHeight="1">
      <c r="A101" s="57"/>
      <c r="B101" s="55" t="s">
        <v>181</v>
      </c>
      <c r="C101" s="56">
        <v>1</v>
      </c>
      <c r="D101" s="59"/>
      <c r="E101" s="58"/>
      <c r="F101" s="7"/>
      <c r="G101" s="7"/>
      <c r="H101" s="7"/>
    </row>
    <row r="102" spans="1:10" ht="15.75" customHeight="1">
      <c r="A102" s="57"/>
      <c r="B102" s="55" t="s">
        <v>182</v>
      </c>
      <c r="C102" s="56">
        <v>2</v>
      </c>
      <c r="D102" s="59"/>
      <c r="E102" s="58"/>
      <c r="F102" s="7"/>
      <c r="G102" s="7"/>
      <c r="H102" s="7"/>
    </row>
    <row r="103" spans="1:10" ht="15.75" customHeight="1">
      <c r="A103" s="57"/>
      <c r="B103" s="55" t="s">
        <v>183</v>
      </c>
      <c r="C103" s="55">
        <v>3</v>
      </c>
      <c r="D103" s="59"/>
      <c r="E103" s="58"/>
      <c r="F103" s="7"/>
      <c r="G103" s="7"/>
      <c r="H103" s="7"/>
    </row>
    <row r="104" spans="1:10" ht="15.75" customHeight="1">
      <c r="A104" s="86"/>
      <c r="B104" s="86"/>
      <c r="C104" s="86"/>
      <c r="D104" s="2"/>
      <c r="E104" s="7"/>
      <c r="F104" s="7"/>
      <c r="G104" s="7"/>
      <c r="H104" s="7"/>
    </row>
    <row r="105" spans="1:10" ht="15.75" customHeight="1">
      <c r="A105" s="5" t="s">
        <v>184</v>
      </c>
      <c r="B105" s="5"/>
      <c r="C105" s="40">
        <v>0.1</v>
      </c>
      <c r="D105" s="45">
        <v>1</v>
      </c>
      <c r="E105" s="40">
        <v>0.6</v>
      </c>
      <c r="F105" s="40">
        <v>0.4</v>
      </c>
      <c r="G105" s="40"/>
      <c r="H105" s="40"/>
      <c r="I105" s="60"/>
    </row>
    <row r="106" spans="1:10" ht="15.75" customHeight="1">
      <c r="A106" s="8" t="s">
        <v>185</v>
      </c>
      <c r="B106" s="8" t="s">
        <v>186</v>
      </c>
      <c r="C106" s="8" t="s">
        <v>18</v>
      </c>
      <c r="D106" s="8" t="s">
        <v>19</v>
      </c>
      <c r="E106" s="8" t="s">
        <v>28</v>
      </c>
      <c r="F106" s="8" t="s">
        <v>21</v>
      </c>
      <c r="G106" s="8" t="s">
        <v>22</v>
      </c>
      <c r="H106" s="8" t="s">
        <v>187</v>
      </c>
      <c r="I106" s="8" t="s">
        <v>188</v>
      </c>
      <c r="J106" s="8" t="s">
        <v>177</v>
      </c>
    </row>
    <row r="107" spans="1:10" ht="15.75" customHeight="1">
      <c r="A107" s="87">
        <v>1</v>
      </c>
      <c r="B107" s="4" t="s">
        <v>234</v>
      </c>
      <c r="C107" s="39" t="s">
        <v>189</v>
      </c>
      <c r="D107" s="88" t="s">
        <v>190</v>
      </c>
      <c r="E107" s="65" t="s">
        <v>189</v>
      </c>
      <c r="F107" s="2"/>
      <c r="G107" s="2"/>
      <c r="H107" s="103">
        <v>2.5</v>
      </c>
      <c r="I107" s="103">
        <v>3</v>
      </c>
      <c r="J107" s="67">
        <f t="shared" ref="J107:J110" si="1">(H107/I107)*100</f>
        <v>83.333333333333343</v>
      </c>
    </row>
    <row r="108" spans="1:10" ht="15.75" customHeight="1">
      <c r="A108" s="88">
        <v>2</v>
      </c>
      <c r="B108" s="6" t="s">
        <v>235</v>
      </c>
      <c r="C108" s="39" t="s">
        <v>189</v>
      </c>
      <c r="D108" s="88" t="s">
        <v>190</v>
      </c>
      <c r="E108" s="65" t="s">
        <v>189</v>
      </c>
      <c r="F108" s="65"/>
      <c r="G108" s="65"/>
      <c r="H108" s="88">
        <v>2.5</v>
      </c>
      <c r="I108" s="65">
        <v>3</v>
      </c>
      <c r="J108" s="67">
        <f t="shared" si="1"/>
        <v>83.333333333333343</v>
      </c>
    </row>
    <row r="109" spans="1:10" ht="15.75" customHeight="1">
      <c r="A109" s="88">
        <v>3</v>
      </c>
      <c r="B109" s="6" t="s">
        <v>236</v>
      </c>
      <c r="C109" s="39"/>
      <c r="D109" s="88" t="s">
        <v>190</v>
      </c>
      <c r="E109" s="65" t="s">
        <v>189</v>
      </c>
      <c r="F109" s="65"/>
      <c r="G109" s="65"/>
      <c r="H109" s="88">
        <v>1.75</v>
      </c>
      <c r="I109" s="65">
        <v>3</v>
      </c>
      <c r="J109" s="67">
        <f t="shared" si="1"/>
        <v>58.333333333333336</v>
      </c>
    </row>
    <row r="110" spans="1:10" ht="15.75" customHeight="1">
      <c r="A110" s="88">
        <v>4</v>
      </c>
      <c r="B110" s="6" t="s">
        <v>237</v>
      </c>
      <c r="C110" s="39" t="s">
        <v>189</v>
      </c>
      <c r="D110" s="88" t="s">
        <v>190</v>
      </c>
      <c r="E110" s="65" t="s">
        <v>189</v>
      </c>
      <c r="F110" s="65"/>
      <c r="G110" s="65"/>
      <c r="H110" s="88">
        <v>2.5</v>
      </c>
      <c r="I110" s="65">
        <v>3</v>
      </c>
      <c r="J110" s="67">
        <f t="shared" si="1"/>
        <v>83.333333333333343</v>
      </c>
    </row>
    <row r="111" spans="1:10" ht="15.75" customHeight="1">
      <c r="A111" s="45"/>
      <c r="B111" s="69"/>
      <c r="C111" s="45"/>
      <c r="D111" s="45"/>
      <c r="E111" s="45"/>
      <c r="F111" s="45"/>
      <c r="G111" s="45"/>
      <c r="H111" s="45"/>
      <c r="I111" s="45"/>
    </row>
    <row r="112" spans="1:10" ht="15.75" customHeight="1">
      <c r="A112" s="45"/>
      <c r="B112" s="146" t="s">
        <v>192</v>
      </c>
      <c r="C112" s="141"/>
      <c r="D112" s="154" t="s">
        <v>193</v>
      </c>
      <c r="E112" s="141"/>
      <c r="F112" s="147" t="s">
        <v>194</v>
      </c>
      <c r="G112" s="141"/>
      <c r="H112" s="147" t="s">
        <v>195</v>
      </c>
      <c r="I112" s="141"/>
    </row>
    <row r="113" spans="1:9" ht="15.75" customHeight="1">
      <c r="A113" s="45"/>
      <c r="B113" s="142"/>
      <c r="C113" s="143"/>
      <c r="D113" s="142"/>
      <c r="E113" s="143"/>
      <c r="F113" s="142"/>
      <c r="G113" s="143"/>
      <c r="H113" s="142"/>
      <c r="I113" s="143"/>
    </row>
    <row r="114" spans="1:9" ht="15.75" customHeight="1">
      <c r="A114" s="7"/>
      <c r="B114" s="142"/>
      <c r="C114" s="143"/>
      <c r="D114" s="142"/>
      <c r="E114" s="143"/>
      <c r="F114" s="142"/>
      <c r="G114" s="143"/>
      <c r="H114" s="142"/>
      <c r="I114" s="143"/>
    </row>
    <row r="115" spans="1:9" ht="15.75" customHeight="1">
      <c r="A115" s="7"/>
      <c r="B115" s="144"/>
      <c r="C115" s="145"/>
      <c r="D115" s="144"/>
      <c r="E115" s="145"/>
      <c r="F115" s="144"/>
      <c r="G115" s="145"/>
      <c r="H115" s="144"/>
      <c r="I115" s="145"/>
    </row>
    <row r="116" spans="1:9" ht="15.75" customHeight="1">
      <c r="A116" s="7"/>
      <c r="B116" s="70" t="s">
        <v>196</v>
      </c>
      <c r="C116" s="70" t="s">
        <v>197</v>
      </c>
      <c r="D116" s="89" t="s">
        <v>196</v>
      </c>
      <c r="E116" s="89" t="s">
        <v>197</v>
      </c>
      <c r="F116" s="70" t="s">
        <v>196</v>
      </c>
      <c r="G116" s="70" t="s">
        <v>197</v>
      </c>
      <c r="H116" s="70" t="s">
        <v>196</v>
      </c>
      <c r="I116" s="70" t="s">
        <v>197</v>
      </c>
    </row>
    <row r="117" spans="1:9" ht="15.75" customHeight="1">
      <c r="A117" s="7"/>
      <c r="B117" s="72" t="s">
        <v>18</v>
      </c>
      <c r="C117" s="73">
        <v>0.1</v>
      </c>
      <c r="D117" s="90" t="s">
        <v>18</v>
      </c>
      <c r="E117" s="91">
        <v>0.25</v>
      </c>
      <c r="F117" s="72" t="s">
        <v>18</v>
      </c>
      <c r="G117" s="72" t="s">
        <v>24</v>
      </c>
      <c r="H117" s="72" t="s">
        <v>18</v>
      </c>
      <c r="I117" s="72" t="s">
        <v>24</v>
      </c>
    </row>
    <row r="118" spans="1:9" ht="15.75" customHeight="1">
      <c r="A118" s="7"/>
      <c r="B118" s="72" t="s">
        <v>199</v>
      </c>
      <c r="C118" s="73">
        <v>0.5</v>
      </c>
      <c r="D118" s="90" t="s">
        <v>199</v>
      </c>
      <c r="E118" s="91">
        <v>0.5</v>
      </c>
      <c r="F118" s="72" t="s">
        <v>199</v>
      </c>
      <c r="G118" s="72" t="s">
        <v>24</v>
      </c>
      <c r="H118" s="72" t="s">
        <v>199</v>
      </c>
      <c r="I118" s="72" t="s">
        <v>24</v>
      </c>
    </row>
    <row r="119" spans="1:9" ht="15.75" customHeight="1">
      <c r="A119" s="7"/>
      <c r="B119" s="72" t="s">
        <v>200</v>
      </c>
      <c r="C119" s="73">
        <v>0.2</v>
      </c>
      <c r="D119" s="90" t="s">
        <v>200</v>
      </c>
      <c r="E119" s="91">
        <v>0.25</v>
      </c>
      <c r="F119" s="72" t="s">
        <v>200</v>
      </c>
      <c r="G119" s="73">
        <v>0.3</v>
      </c>
      <c r="H119" s="72" t="s">
        <v>200</v>
      </c>
      <c r="I119" s="73">
        <v>1</v>
      </c>
    </row>
    <row r="120" spans="1:9" ht="15.75" customHeight="1">
      <c r="B120" s="72" t="s">
        <v>21</v>
      </c>
      <c r="C120" s="73">
        <v>0.2</v>
      </c>
      <c r="D120" s="90" t="s">
        <v>21</v>
      </c>
      <c r="E120" s="90" t="s">
        <v>24</v>
      </c>
      <c r="F120" s="72" t="s">
        <v>21</v>
      </c>
      <c r="G120" s="73">
        <v>0.7</v>
      </c>
      <c r="H120" s="72" t="s">
        <v>21</v>
      </c>
      <c r="I120" s="72" t="s">
        <v>24</v>
      </c>
    </row>
    <row r="121" spans="1:9" ht="15.75" customHeight="1">
      <c r="A121" s="7"/>
      <c r="C121" s="2"/>
      <c r="D121" s="2"/>
      <c r="E121" s="2"/>
      <c r="F121" s="2"/>
      <c r="G121" s="2"/>
      <c r="H121" s="2"/>
    </row>
    <row r="122" spans="1:9" ht="15.75" customHeight="1">
      <c r="A122" s="7"/>
      <c r="C122" s="2"/>
      <c r="D122" s="2"/>
      <c r="E122" s="2"/>
      <c r="F122" s="2"/>
      <c r="G122" s="2"/>
      <c r="H122" s="2"/>
    </row>
    <row r="123" spans="1:9" ht="15.75" customHeight="1">
      <c r="B123" s="148" t="s">
        <v>201</v>
      </c>
      <c r="C123" s="149"/>
      <c r="D123" s="149"/>
      <c r="E123" s="149"/>
      <c r="F123" s="149"/>
      <c r="G123" s="139"/>
      <c r="H123" s="2"/>
    </row>
    <row r="124" spans="1:9" ht="15.75" customHeight="1">
      <c r="B124" s="3" t="s">
        <v>202</v>
      </c>
      <c r="C124" s="3" t="s">
        <v>203</v>
      </c>
      <c r="D124" s="8" t="s">
        <v>204</v>
      </c>
      <c r="E124" s="3" t="s">
        <v>205</v>
      </c>
      <c r="F124" s="3" t="s">
        <v>206</v>
      </c>
      <c r="G124" s="8" t="s">
        <v>207</v>
      </c>
      <c r="H124" s="2"/>
    </row>
    <row r="125" spans="1:9" ht="15.75" customHeight="1">
      <c r="B125" s="6" t="s">
        <v>234</v>
      </c>
      <c r="C125" s="39">
        <v>60</v>
      </c>
      <c r="D125" s="67">
        <v>83.333333333333343</v>
      </c>
      <c r="E125" s="39" t="s">
        <v>208</v>
      </c>
      <c r="F125" s="67">
        <f t="shared" ref="F125:F128" si="2">D125-C125</f>
        <v>23.333333333333343</v>
      </c>
      <c r="G125" s="39" t="s">
        <v>209</v>
      </c>
      <c r="H125" s="2"/>
    </row>
    <row r="126" spans="1:9" ht="15.75" customHeight="1">
      <c r="B126" s="6" t="s">
        <v>235</v>
      </c>
      <c r="C126" s="39">
        <v>60</v>
      </c>
      <c r="D126" s="67">
        <v>83.333333333333343</v>
      </c>
      <c r="E126" s="39" t="s">
        <v>208</v>
      </c>
      <c r="F126" s="67">
        <f t="shared" si="2"/>
        <v>23.333333333333343</v>
      </c>
      <c r="G126" s="39" t="s">
        <v>209</v>
      </c>
      <c r="H126" s="2"/>
    </row>
    <row r="127" spans="1:9" ht="15.75" customHeight="1">
      <c r="B127" s="6" t="s">
        <v>236</v>
      </c>
      <c r="C127" s="39">
        <v>60</v>
      </c>
      <c r="D127" s="67">
        <v>58.333333333333336</v>
      </c>
      <c r="E127" s="39" t="s">
        <v>238</v>
      </c>
      <c r="F127" s="67">
        <f t="shared" si="2"/>
        <v>-1.6666666666666643</v>
      </c>
      <c r="G127" s="39" t="s">
        <v>209</v>
      </c>
      <c r="H127" s="2"/>
    </row>
    <row r="128" spans="1:9" ht="15.75" customHeight="1">
      <c r="B128" s="6" t="s">
        <v>237</v>
      </c>
      <c r="C128" s="39">
        <v>60</v>
      </c>
      <c r="D128" s="67">
        <v>83.333333333333343</v>
      </c>
      <c r="E128" s="39" t="s">
        <v>208</v>
      </c>
      <c r="F128" s="67">
        <f t="shared" si="2"/>
        <v>23.333333333333343</v>
      </c>
      <c r="G128" s="39" t="s">
        <v>209</v>
      </c>
      <c r="H128" s="2"/>
    </row>
    <row r="129" spans="1:8" ht="15.75" customHeight="1">
      <c r="C129" s="2"/>
      <c r="D129" s="2"/>
      <c r="E129" s="2"/>
      <c r="F129" s="2"/>
      <c r="G129" s="2"/>
      <c r="H129" s="2"/>
    </row>
    <row r="130" spans="1:8" ht="15.75" customHeight="1">
      <c r="B130" s="8" t="s">
        <v>186</v>
      </c>
      <c r="C130" s="3" t="s">
        <v>203</v>
      </c>
      <c r="D130" s="8" t="s">
        <v>204</v>
      </c>
      <c r="E130" s="2"/>
      <c r="F130" s="39"/>
      <c r="G130" s="2"/>
    </row>
    <row r="131" spans="1:8" ht="15.75" customHeight="1">
      <c r="A131" s="7"/>
      <c r="B131" s="3" t="s">
        <v>4</v>
      </c>
      <c r="C131" s="39">
        <v>60</v>
      </c>
      <c r="D131" s="67">
        <v>83.333333333333343</v>
      </c>
      <c r="E131" s="2"/>
      <c r="F131" s="2"/>
      <c r="G131" s="2"/>
      <c r="H131" s="2"/>
    </row>
    <row r="132" spans="1:8" ht="15.75" customHeight="1">
      <c r="A132" s="7"/>
      <c r="B132" s="3" t="s">
        <v>6</v>
      </c>
      <c r="C132" s="39">
        <v>60</v>
      </c>
      <c r="D132" s="67">
        <v>83.333333333333343</v>
      </c>
      <c r="E132" s="2"/>
      <c r="F132" s="2"/>
      <c r="G132" s="2"/>
      <c r="H132" s="2"/>
    </row>
    <row r="133" spans="1:8" ht="15.75" customHeight="1">
      <c r="A133" s="7"/>
      <c r="B133" s="3" t="s">
        <v>8</v>
      </c>
      <c r="C133" s="39">
        <v>60</v>
      </c>
      <c r="D133" s="67">
        <v>58.333333333333336</v>
      </c>
      <c r="E133" s="2"/>
      <c r="F133" s="2"/>
      <c r="G133" s="2"/>
      <c r="H133" s="2"/>
    </row>
    <row r="134" spans="1:8" ht="15.75" customHeight="1">
      <c r="A134" s="7"/>
      <c r="B134" s="3" t="s">
        <v>10</v>
      </c>
      <c r="C134" s="39">
        <v>60</v>
      </c>
      <c r="D134" s="67">
        <v>83.333333333333343</v>
      </c>
      <c r="E134" s="2"/>
      <c r="F134" s="2"/>
      <c r="G134" s="2"/>
      <c r="H134" s="2"/>
    </row>
    <row r="135" spans="1:8" ht="15.75" customHeight="1">
      <c r="A135" s="7"/>
      <c r="C135" s="2"/>
      <c r="D135" s="2"/>
      <c r="E135" s="2"/>
      <c r="F135" s="2"/>
      <c r="G135" s="2"/>
      <c r="H135" s="2"/>
    </row>
    <row r="136" spans="1:8" ht="15.75" customHeight="1">
      <c r="A136" s="7"/>
      <c r="C136" s="2"/>
      <c r="D136" s="2"/>
      <c r="E136" s="2"/>
      <c r="F136" s="2"/>
      <c r="G136" s="2"/>
      <c r="H136" s="2"/>
    </row>
    <row r="137" spans="1:8" ht="15.75" customHeight="1">
      <c r="A137" s="7"/>
      <c r="C137" s="2"/>
      <c r="D137" s="2"/>
      <c r="E137" s="2"/>
      <c r="F137" s="2"/>
      <c r="G137" s="2"/>
      <c r="H137" s="2"/>
    </row>
    <row r="138" spans="1:8" ht="15.75" customHeight="1">
      <c r="A138" s="7"/>
      <c r="C138" s="2"/>
      <c r="D138" s="2"/>
      <c r="E138" s="2"/>
      <c r="F138" s="2"/>
      <c r="G138" s="2"/>
      <c r="H138" s="2"/>
    </row>
    <row r="139" spans="1:8" ht="15.75" customHeight="1">
      <c r="A139" s="7"/>
      <c r="C139" s="2"/>
      <c r="D139" s="2"/>
      <c r="E139" s="2"/>
      <c r="F139" s="2"/>
      <c r="G139" s="2"/>
      <c r="H139" s="2"/>
    </row>
    <row r="140" spans="1:8" ht="15.75" customHeight="1">
      <c r="A140" s="7"/>
      <c r="C140" s="2"/>
      <c r="D140" s="2"/>
      <c r="E140" s="2"/>
      <c r="F140" s="2"/>
      <c r="G140" s="2"/>
      <c r="H140" s="2"/>
    </row>
    <row r="141" spans="1:8" ht="15.75" customHeight="1">
      <c r="A141" s="7"/>
      <c r="C141" s="2"/>
      <c r="D141" s="2"/>
      <c r="E141" s="2"/>
      <c r="F141" s="2"/>
      <c r="G141" s="2"/>
      <c r="H141" s="2"/>
    </row>
    <row r="142" spans="1:8" ht="15.75" customHeight="1">
      <c r="A142" s="7"/>
      <c r="C142" s="2"/>
      <c r="D142" s="2"/>
      <c r="E142" s="2"/>
      <c r="F142" s="2"/>
      <c r="G142" s="2"/>
      <c r="H142" s="2"/>
    </row>
    <row r="143" spans="1:8" ht="15.75" customHeight="1">
      <c r="A143" s="7"/>
      <c r="C143" s="2"/>
      <c r="D143" s="2"/>
      <c r="E143" s="2"/>
      <c r="F143" s="2"/>
      <c r="G143" s="2"/>
      <c r="H143" s="2"/>
    </row>
    <row r="144" spans="1:8" ht="15.75" customHeight="1">
      <c r="A144" s="7"/>
      <c r="C144" s="2"/>
      <c r="D144" s="2"/>
      <c r="E144" s="2"/>
      <c r="F144" s="2"/>
      <c r="G144" s="2"/>
      <c r="H144" s="2"/>
    </row>
    <row r="145" spans="1:8" ht="15.75" customHeight="1">
      <c r="A145" s="7"/>
      <c r="C145" s="2"/>
      <c r="D145" s="2"/>
      <c r="E145" s="2"/>
      <c r="F145" s="2"/>
      <c r="G145" s="2"/>
      <c r="H145" s="2"/>
    </row>
    <row r="146" spans="1:8" ht="15.75" customHeight="1">
      <c r="A146" s="7"/>
      <c r="C146" s="2"/>
      <c r="D146" s="2"/>
      <c r="E146" s="2"/>
      <c r="F146" s="2"/>
      <c r="G146" s="2"/>
      <c r="H146" s="2"/>
    </row>
    <row r="147" spans="1:8" ht="15.75" customHeight="1">
      <c r="A147" s="7"/>
      <c r="C147" s="2"/>
      <c r="D147" s="2"/>
      <c r="E147" s="2"/>
      <c r="F147" s="2"/>
      <c r="G147" s="2"/>
      <c r="H147" s="2"/>
    </row>
    <row r="148" spans="1:8" ht="15.75" customHeight="1">
      <c r="A148" s="7"/>
      <c r="C148" s="2"/>
      <c r="D148" s="2"/>
      <c r="E148" s="2"/>
      <c r="F148" s="2"/>
      <c r="G148" s="2"/>
      <c r="H148" s="2"/>
    </row>
    <row r="149" spans="1:8" ht="15.75" customHeight="1">
      <c r="A149" s="7"/>
      <c r="C149" s="2"/>
      <c r="D149" s="2"/>
      <c r="E149" s="2"/>
      <c r="F149" s="2"/>
      <c r="G149" s="2"/>
      <c r="H149" s="2"/>
    </row>
    <row r="150" spans="1:8" ht="15.75" customHeight="1">
      <c r="A150" s="7"/>
      <c r="C150" s="2"/>
      <c r="D150" s="2"/>
      <c r="E150" s="2"/>
      <c r="F150" s="2"/>
      <c r="G150" s="2"/>
      <c r="H150" s="2"/>
    </row>
    <row r="151" spans="1:8" ht="15.75" customHeight="1">
      <c r="A151" s="7"/>
      <c r="C151" s="2"/>
      <c r="D151" s="2"/>
      <c r="E151" s="2"/>
      <c r="F151" s="2"/>
      <c r="G151" s="2"/>
      <c r="H151" s="2"/>
    </row>
    <row r="152" spans="1:8" ht="15.75" customHeight="1">
      <c r="A152" s="7"/>
      <c r="C152" s="2"/>
      <c r="D152" s="2"/>
      <c r="E152" s="2"/>
      <c r="F152" s="2"/>
      <c r="G152" s="2"/>
      <c r="H152" s="2"/>
    </row>
    <row r="153" spans="1:8" ht="15.75" customHeight="1">
      <c r="A153" s="7"/>
      <c r="C153" s="2"/>
      <c r="D153" s="2"/>
      <c r="E153" s="2"/>
      <c r="F153" s="2"/>
      <c r="G153" s="2"/>
      <c r="H153" s="2"/>
    </row>
    <row r="154" spans="1:8" ht="15.75" customHeight="1">
      <c r="A154" s="7"/>
      <c r="C154" s="2"/>
      <c r="D154" s="2"/>
      <c r="E154" s="2"/>
      <c r="F154" s="2"/>
      <c r="G154" s="2"/>
      <c r="H154" s="2"/>
    </row>
    <row r="155" spans="1:8" ht="15.75" customHeight="1">
      <c r="A155" s="7"/>
      <c r="C155" s="2"/>
      <c r="D155" s="2"/>
      <c r="E155" s="2"/>
      <c r="F155" s="2"/>
      <c r="G155" s="2"/>
      <c r="H155" s="2"/>
    </row>
    <row r="156" spans="1:8" ht="15.75" customHeight="1">
      <c r="A156" s="7"/>
      <c r="C156" s="2"/>
      <c r="D156" s="2"/>
      <c r="E156" s="2"/>
      <c r="F156" s="2"/>
      <c r="G156" s="2"/>
      <c r="H156" s="2"/>
    </row>
    <row r="157" spans="1:8" ht="15.75" customHeight="1">
      <c r="A157" s="7"/>
      <c r="C157" s="2"/>
      <c r="D157" s="2"/>
      <c r="E157" s="2"/>
      <c r="F157" s="2"/>
      <c r="G157" s="2"/>
      <c r="H157" s="2"/>
    </row>
    <row r="158" spans="1:8" ht="15.75" customHeight="1">
      <c r="A158" s="7"/>
      <c r="C158" s="2"/>
      <c r="D158" s="2"/>
      <c r="E158" s="2"/>
      <c r="F158" s="2"/>
      <c r="G158" s="2"/>
      <c r="H158" s="2"/>
    </row>
    <row r="159" spans="1:8" ht="15.75" customHeight="1">
      <c r="A159" s="7"/>
      <c r="C159" s="2"/>
      <c r="D159" s="2"/>
      <c r="E159" s="2"/>
      <c r="F159" s="2"/>
      <c r="G159" s="2"/>
      <c r="H159" s="2"/>
    </row>
    <row r="160" spans="1:8" ht="15.75" customHeight="1">
      <c r="A160" s="7"/>
      <c r="C160" s="2"/>
      <c r="D160" s="2"/>
      <c r="E160" s="2"/>
      <c r="F160" s="2"/>
      <c r="G160" s="2"/>
      <c r="H160" s="2"/>
    </row>
    <row r="161" spans="1:8" ht="15.75" customHeight="1">
      <c r="A161" s="7"/>
      <c r="C161" s="2"/>
      <c r="D161" s="2"/>
      <c r="E161" s="2"/>
      <c r="F161" s="2"/>
      <c r="G161" s="2"/>
      <c r="H161" s="2"/>
    </row>
    <row r="162" spans="1:8" ht="15.75" customHeight="1">
      <c r="A162" s="7"/>
      <c r="C162" s="2"/>
      <c r="D162" s="2"/>
      <c r="E162" s="2"/>
      <c r="F162" s="2"/>
      <c r="G162" s="2"/>
      <c r="H162" s="2"/>
    </row>
    <row r="163" spans="1:8" ht="15.75" customHeight="1">
      <c r="A163" s="7"/>
      <c r="C163" s="2"/>
      <c r="D163" s="2"/>
      <c r="E163" s="2"/>
      <c r="F163" s="2"/>
      <c r="G163" s="2"/>
      <c r="H163" s="2"/>
    </row>
    <row r="164" spans="1:8" ht="15.75" customHeight="1">
      <c r="A164" s="7"/>
      <c r="C164" s="2"/>
      <c r="D164" s="2"/>
      <c r="E164" s="2"/>
      <c r="F164" s="2"/>
      <c r="G164" s="2"/>
      <c r="H164" s="2"/>
    </row>
    <row r="165" spans="1:8" ht="15.75" customHeight="1">
      <c r="A165" s="7"/>
      <c r="C165" s="2"/>
      <c r="D165" s="2"/>
      <c r="E165" s="2"/>
      <c r="F165" s="2"/>
      <c r="G165" s="2"/>
      <c r="H165" s="2"/>
    </row>
    <row r="166" spans="1:8" ht="15.75" customHeight="1">
      <c r="A166" s="7"/>
      <c r="C166" s="2"/>
      <c r="D166" s="2"/>
      <c r="E166" s="2"/>
      <c r="F166" s="2"/>
      <c r="G166" s="2"/>
      <c r="H166" s="2"/>
    </row>
    <row r="167" spans="1:8" ht="15.75" customHeight="1">
      <c r="A167" s="7"/>
      <c r="C167" s="2"/>
      <c r="D167" s="2"/>
      <c r="E167" s="2"/>
      <c r="F167" s="2"/>
      <c r="G167" s="2"/>
      <c r="H167" s="2"/>
    </row>
    <row r="168" spans="1:8" ht="15.75" customHeight="1">
      <c r="A168" s="7"/>
      <c r="C168" s="2"/>
      <c r="D168" s="2"/>
      <c r="E168" s="2"/>
      <c r="F168" s="2"/>
      <c r="G168" s="2"/>
      <c r="H168" s="2"/>
    </row>
    <row r="169" spans="1:8" ht="15.75" customHeight="1">
      <c r="A169" s="7"/>
      <c r="C169" s="2"/>
      <c r="D169" s="2"/>
      <c r="E169" s="2"/>
      <c r="F169" s="2"/>
      <c r="G169" s="2"/>
      <c r="H169" s="2"/>
    </row>
    <row r="170" spans="1:8" ht="15.75" customHeight="1">
      <c r="A170" s="7"/>
      <c r="C170" s="2"/>
      <c r="D170" s="2"/>
      <c r="E170" s="2"/>
      <c r="F170" s="2"/>
      <c r="G170" s="2"/>
      <c r="H170" s="2"/>
    </row>
    <row r="171" spans="1:8" ht="15.75" customHeight="1">
      <c r="A171" s="7"/>
      <c r="C171" s="2"/>
      <c r="D171" s="2"/>
      <c r="E171" s="2"/>
      <c r="F171" s="2"/>
      <c r="G171" s="2"/>
      <c r="H171" s="2"/>
    </row>
    <row r="172" spans="1:8" ht="15.75" customHeight="1">
      <c r="A172" s="7"/>
      <c r="C172" s="2"/>
      <c r="D172" s="2"/>
      <c r="E172" s="2"/>
      <c r="F172" s="2"/>
      <c r="G172" s="2"/>
      <c r="H172" s="2"/>
    </row>
    <row r="173" spans="1:8" ht="15.75" customHeight="1">
      <c r="A173" s="7"/>
      <c r="C173" s="2"/>
      <c r="D173" s="2"/>
      <c r="E173" s="2"/>
      <c r="F173" s="2"/>
      <c r="G173" s="2"/>
      <c r="H173" s="2"/>
    </row>
    <row r="174" spans="1:8" ht="15.75" customHeight="1">
      <c r="A174" s="7"/>
      <c r="C174" s="2"/>
      <c r="D174" s="2"/>
      <c r="E174" s="2"/>
      <c r="F174" s="2"/>
      <c r="G174" s="2"/>
      <c r="H174" s="2"/>
    </row>
    <row r="175" spans="1:8" ht="15.75" customHeight="1">
      <c r="A175" s="7"/>
      <c r="C175" s="2"/>
      <c r="D175" s="2"/>
      <c r="E175" s="2"/>
      <c r="F175" s="2"/>
      <c r="G175" s="2"/>
      <c r="H175" s="2"/>
    </row>
    <row r="176" spans="1:8" ht="15.75" customHeight="1">
      <c r="A176" s="7"/>
      <c r="C176" s="2"/>
      <c r="D176" s="2"/>
      <c r="E176" s="2"/>
      <c r="F176" s="2"/>
      <c r="G176" s="2"/>
      <c r="H176" s="2"/>
    </row>
    <row r="177" spans="1:8" ht="15.75" customHeight="1">
      <c r="A177" s="7"/>
      <c r="C177" s="2"/>
      <c r="D177" s="2"/>
      <c r="E177" s="2"/>
      <c r="F177" s="2"/>
      <c r="G177" s="2"/>
      <c r="H177" s="2"/>
    </row>
    <row r="178" spans="1:8" ht="15.75" customHeight="1">
      <c r="A178" s="7"/>
      <c r="C178" s="2"/>
      <c r="D178" s="2"/>
      <c r="E178" s="2"/>
      <c r="F178" s="2"/>
      <c r="G178" s="2"/>
      <c r="H178" s="2"/>
    </row>
    <row r="179" spans="1:8" ht="15.75" customHeight="1">
      <c r="A179" s="7"/>
      <c r="C179" s="2"/>
      <c r="D179" s="2"/>
      <c r="E179" s="2"/>
      <c r="F179" s="2"/>
      <c r="G179" s="2"/>
      <c r="H179" s="2"/>
    </row>
    <row r="180" spans="1:8" ht="15.75" customHeight="1">
      <c r="A180" s="7"/>
      <c r="C180" s="2"/>
      <c r="D180" s="2"/>
      <c r="E180" s="2"/>
      <c r="F180" s="2"/>
      <c r="G180" s="2"/>
      <c r="H180" s="2"/>
    </row>
    <row r="181" spans="1:8" ht="15.75" customHeight="1">
      <c r="A181" s="7"/>
      <c r="C181" s="2"/>
      <c r="D181" s="2"/>
      <c r="E181" s="2"/>
      <c r="F181" s="2"/>
      <c r="G181" s="2"/>
      <c r="H181" s="2"/>
    </row>
    <row r="182" spans="1:8" ht="15.75" customHeight="1">
      <c r="A182" s="7"/>
      <c r="C182" s="2"/>
      <c r="D182" s="2"/>
      <c r="E182" s="2"/>
      <c r="F182" s="2"/>
      <c r="G182" s="2"/>
      <c r="H182" s="2"/>
    </row>
    <row r="183" spans="1:8" ht="15.75" customHeight="1">
      <c r="A183" s="7"/>
      <c r="C183" s="2"/>
      <c r="D183" s="2"/>
      <c r="E183" s="2"/>
      <c r="F183" s="2"/>
      <c r="G183" s="2"/>
      <c r="H183" s="2"/>
    </row>
    <row r="184" spans="1:8" ht="15.75" customHeight="1">
      <c r="A184" s="7"/>
      <c r="C184" s="2"/>
      <c r="D184" s="2"/>
      <c r="E184" s="2"/>
      <c r="F184" s="2"/>
      <c r="G184" s="2"/>
      <c r="H184" s="2"/>
    </row>
    <row r="185" spans="1:8" ht="15.75" customHeight="1">
      <c r="A185" s="7"/>
      <c r="C185" s="2"/>
      <c r="D185" s="2"/>
      <c r="E185" s="2"/>
      <c r="F185" s="2"/>
      <c r="G185" s="2"/>
      <c r="H185" s="2"/>
    </row>
    <row r="186" spans="1:8" ht="15.75" customHeight="1">
      <c r="A186" s="7"/>
      <c r="C186" s="2"/>
      <c r="D186" s="2"/>
      <c r="E186" s="2"/>
      <c r="F186" s="2"/>
      <c r="G186" s="2"/>
      <c r="H186" s="2"/>
    </row>
    <row r="187" spans="1:8" ht="15.75" customHeight="1">
      <c r="A187" s="7"/>
      <c r="C187" s="2"/>
      <c r="D187" s="2"/>
      <c r="E187" s="2"/>
      <c r="F187" s="2"/>
      <c r="G187" s="2"/>
      <c r="H187" s="2"/>
    </row>
    <row r="188" spans="1:8" ht="15.75" customHeight="1">
      <c r="A188" s="7"/>
      <c r="C188" s="2"/>
      <c r="D188" s="2"/>
      <c r="E188" s="2"/>
      <c r="F188" s="2"/>
      <c r="G188" s="2"/>
      <c r="H188" s="2"/>
    </row>
    <row r="189" spans="1:8" ht="15.75" customHeight="1">
      <c r="A189" s="7"/>
      <c r="C189" s="2"/>
      <c r="D189" s="2"/>
      <c r="E189" s="2"/>
      <c r="F189" s="2"/>
      <c r="G189" s="2"/>
      <c r="H189" s="2"/>
    </row>
    <row r="190" spans="1:8" ht="15.75" customHeight="1">
      <c r="A190" s="7"/>
      <c r="C190" s="2"/>
      <c r="D190" s="2"/>
      <c r="E190" s="2"/>
      <c r="F190" s="2"/>
      <c r="G190" s="2"/>
      <c r="H190" s="2"/>
    </row>
    <row r="191" spans="1:8" ht="15.75" customHeight="1">
      <c r="A191" s="7"/>
      <c r="C191" s="2"/>
      <c r="D191" s="2"/>
      <c r="E191" s="2"/>
      <c r="F191" s="2"/>
      <c r="G191" s="2"/>
      <c r="H191" s="2"/>
    </row>
    <row r="192" spans="1:8" ht="15.75" customHeight="1">
      <c r="A192" s="7"/>
      <c r="C192" s="2"/>
      <c r="D192" s="2"/>
      <c r="E192" s="2"/>
      <c r="F192" s="2"/>
      <c r="G192" s="2"/>
      <c r="H192" s="2"/>
    </row>
    <row r="193" spans="1:8" ht="15.75" customHeight="1">
      <c r="A193" s="7"/>
      <c r="C193" s="2"/>
      <c r="D193" s="2"/>
      <c r="E193" s="2"/>
      <c r="F193" s="2"/>
      <c r="G193" s="2"/>
      <c r="H193" s="2"/>
    </row>
    <row r="194" spans="1:8" ht="15.75" customHeight="1">
      <c r="A194" s="7"/>
      <c r="C194" s="2"/>
      <c r="D194" s="2"/>
      <c r="E194" s="2"/>
      <c r="F194" s="2"/>
      <c r="G194" s="2"/>
      <c r="H194" s="2"/>
    </row>
    <row r="195" spans="1:8" ht="15.75" customHeight="1">
      <c r="A195" s="7"/>
      <c r="C195" s="2"/>
      <c r="D195" s="2"/>
      <c r="E195" s="2"/>
      <c r="F195" s="2"/>
      <c r="G195" s="2"/>
      <c r="H195" s="2"/>
    </row>
    <row r="196" spans="1:8" ht="15.75" customHeight="1">
      <c r="A196" s="7"/>
      <c r="C196" s="2"/>
      <c r="D196" s="2"/>
      <c r="E196" s="2"/>
      <c r="F196" s="2"/>
      <c r="G196" s="2"/>
      <c r="H196" s="2"/>
    </row>
    <row r="197" spans="1:8" ht="15.75" customHeight="1">
      <c r="A197" s="7"/>
      <c r="C197" s="2"/>
      <c r="D197" s="2"/>
      <c r="E197" s="2"/>
      <c r="F197" s="2"/>
      <c r="G197" s="2"/>
      <c r="H197" s="2"/>
    </row>
    <row r="198" spans="1:8" ht="15.75" customHeight="1">
      <c r="A198" s="7"/>
      <c r="C198" s="2"/>
      <c r="D198" s="2"/>
      <c r="E198" s="2"/>
      <c r="F198" s="2"/>
      <c r="G198" s="2"/>
      <c r="H198" s="2"/>
    </row>
    <row r="199" spans="1:8" ht="15.75" customHeight="1">
      <c r="A199" s="7"/>
      <c r="C199" s="2"/>
      <c r="D199" s="2"/>
      <c r="E199" s="2"/>
      <c r="F199" s="2"/>
      <c r="G199" s="2"/>
      <c r="H199" s="2"/>
    </row>
    <row r="200" spans="1:8" ht="15.75" customHeight="1">
      <c r="A200" s="7"/>
      <c r="C200" s="2"/>
      <c r="D200" s="2"/>
      <c r="E200" s="2"/>
      <c r="F200" s="2"/>
      <c r="G200" s="2"/>
      <c r="H200" s="2"/>
    </row>
    <row r="201" spans="1:8" ht="15.75" customHeight="1">
      <c r="A201" s="7"/>
      <c r="C201" s="2"/>
      <c r="D201" s="2"/>
      <c r="E201" s="2"/>
      <c r="F201" s="2"/>
      <c r="G201" s="2"/>
      <c r="H201" s="2"/>
    </row>
    <row r="202" spans="1:8" ht="15.75" customHeight="1">
      <c r="A202" s="7"/>
      <c r="C202" s="2"/>
      <c r="D202" s="2"/>
      <c r="E202" s="2"/>
      <c r="F202" s="2"/>
      <c r="G202" s="2"/>
      <c r="H202" s="2"/>
    </row>
    <row r="203" spans="1:8" ht="15.75" customHeight="1">
      <c r="A203" s="7"/>
      <c r="C203" s="2"/>
      <c r="D203" s="2"/>
      <c r="E203" s="2"/>
      <c r="F203" s="2"/>
      <c r="G203" s="2"/>
      <c r="H203" s="2"/>
    </row>
    <row r="204" spans="1:8" ht="15.75" customHeight="1">
      <c r="A204" s="7"/>
      <c r="C204" s="2"/>
      <c r="D204" s="2"/>
      <c r="E204" s="2"/>
      <c r="F204" s="2"/>
      <c r="G204" s="2"/>
      <c r="H204" s="2"/>
    </row>
    <row r="205" spans="1:8" ht="15.75" customHeight="1">
      <c r="A205" s="7"/>
      <c r="C205" s="2"/>
      <c r="D205" s="2"/>
      <c r="E205" s="2"/>
      <c r="F205" s="2"/>
      <c r="G205" s="2"/>
      <c r="H205" s="2"/>
    </row>
    <row r="206" spans="1:8" ht="15.75" customHeight="1">
      <c r="A206" s="7"/>
      <c r="C206" s="2"/>
      <c r="D206" s="2"/>
      <c r="E206" s="2"/>
      <c r="F206" s="2"/>
      <c r="G206" s="2"/>
      <c r="H206" s="2"/>
    </row>
    <row r="207" spans="1:8" ht="15.75" customHeight="1">
      <c r="A207" s="7"/>
      <c r="C207" s="2"/>
      <c r="D207" s="2"/>
      <c r="E207" s="2"/>
      <c r="F207" s="2"/>
      <c r="G207" s="2"/>
      <c r="H207" s="2"/>
    </row>
    <row r="208" spans="1:8" ht="15.75" customHeight="1">
      <c r="A208" s="7"/>
      <c r="C208" s="2"/>
      <c r="D208" s="2"/>
      <c r="E208" s="2"/>
      <c r="F208" s="2"/>
      <c r="G208" s="2"/>
      <c r="H208" s="2"/>
    </row>
    <row r="209" spans="1:8" ht="15.75" customHeight="1">
      <c r="A209" s="7"/>
      <c r="C209" s="2"/>
      <c r="D209" s="2"/>
      <c r="E209" s="2"/>
      <c r="F209" s="2"/>
      <c r="G209" s="2"/>
      <c r="H209" s="2"/>
    </row>
    <row r="210" spans="1:8" ht="15.75" customHeight="1">
      <c r="A210" s="7"/>
      <c r="C210" s="2"/>
      <c r="D210" s="2"/>
      <c r="E210" s="2"/>
      <c r="F210" s="2"/>
      <c r="G210" s="2"/>
      <c r="H210" s="2"/>
    </row>
    <row r="211" spans="1:8" ht="15.75" customHeight="1">
      <c r="A211" s="7"/>
      <c r="C211" s="2"/>
      <c r="D211" s="2"/>
      <c r="E211" s="2"/>
      <c r="F211" s="2"/>
      <c r="G211" s="2"/>
      <c r="H211" s="2"/>
    </row>
    <row r="212" spans="1:8" ht="15.75" customHeight="1">
      <c r="A212" s="7"/>
      <c r="C212" s="2"/>
      <c r="D212" s="2"/>
      <c r="E212" s="2"/>
      <c r="F212" s="2"/>
      <c r="G212" s="2"/>
      <c r="H212" s="2"/>
    </row>
    <row r="213" spans="1:8" ht="15.75" customHeight="1">
      <c r="A213" s="7"/>
      <c r="C213" s="2"/>
      <c r="D213" s="2"/>
      <c r="E213" s="2"/>
      <c r="F213" s="2"/>
      <c r="G213" s="2"/>
      <c r="H213" s="2"/>
    </row>
    <row r="214" spans="1:8" ht="15.75" customHeight="1">
      <c r="A214" s="7"/>
      <c r="C214" s="2"/>
      <c r="D214" s="2"/>
      <c r="E214" s="2"/>
      <c r="F214" s="2"/>
      <c r="G214" s="2"/>
      <c r="H214" s="2"/>
    </row>
    <row r="215" spans="1:8" ht="15.75" customHeight="1">
      <c r="A215" s="7"/>
      <c r="C215" s="2"/>
      <c r="D215" s="2"/>
      <c r="E215" s="2"/>
      <c r="F215" s="2"/>
      <c r="G215" s="2"/>
      <c r="H215" s="2"/>
    </row>
    <row r="216" spans="1:8" ht="15.75" customHeight="1">
      <c r="A216" s="7"/>
      <c r="C216" s="2"/>
      <c r="D216" s="2"/>
      <c r="E216" s="2"/>
      <c r="F216" s="2"/>
      <c r="G216" s="2"/>
      <c r="H216" s="2"/>
    </row>
    <row r="217" spans="1:8" ht="15.75" customHeight="1">
      <c r="A217" s="7"/>
      <c r="C217" s="2"/>
      <c r="D217" s="2"/>
      <c r="E217" s="2"/>
      <c r="F217" s="2"/>
      <c r="G217" s="2"/>
      <c r="H217" s="2"/>
    </row>
    <row r="218" spans="1:8" ht="15.75" customHeight="1">
      <c r="A218" s="7"/>
      <c r="C218" s="2"/>
      <c r="D218" s="2"/>
      <c r="E218" s="2"/>
      <c r="F218" s="2"/>
      <c r="G218" s="2"/>
      <c r="H218" s="2"/>
    </row>
    <row r="219" spans="1:8" ht="15.75" customHeight="1">
      <c r="A219" s="7"/>
      <c r="C219" s="2"/>
      <c r="D219" s="2"/>
      <c r="E219" s="2"/>
      <c r="F219" s="2"/>
      <c r="G219" s="2"/>
      <c r="H219" s="2"/>
    </row>
    <row r="220" spans="1:8" ht="15.75" customHeight="1">
      <c r="A220" s="7"/>
      <c r="C220" s="2"/>
      <c r="D220" s="2"/>
      <c r="E220" s="2"/>
      <c r="F220" s="2"/>
      <c r="G220" s="2"/>
      <c r="H220" s="2"/>
    </row>
    <row r="221" spans="1:8" ht="15.75" customHeight="1">
      <c r="A221" s="7"/>
      <c r="C221" s="2"/>
      <c r="D221" s="2"/>
      <c r="E221" s="2"/>
      <c r="F221" s="2"/>
      <c r="G221" s="2"/>
      <c r="H221" s="2"/>
    </row>
    <row r="222" spans="1:8" ht="15.75" customHeight="1">
      <c r="A222" s="7"/>
      <c r="C222" s="2"/>
      <c r="D222" s="2"/>
      <c r="E222" s="2"/>
      <c r="F222" s="2"/>
      <c r="G222" s="2"/>
      <c r="H222" s="2"/>
    </row>
    <row r="223" spans="1:8" ht="15.75" customHeight="1">
      <c r="A223" s="7"/>
      <c r="C223" s="2"/>
      <c r="D223" s="2"/>
      <c r="E223" s="2"/>
      <c r="F223" s="2"/>
      <c r="G223" s="2"/>
      <c r="H223" s="2"/>
    </row>
    <row r="224" spans="1:8" ht="15.75" customHeight="1">
      <c r="A224" s="7"/>
      <c r="C224" s="2"/>
      <c r="D224" s="2"/>
      <c r="E224" s="2"/>
      <c r="F224" s="2"/>
      <c r="G224" s="2"/>
      <c r="H224" s="2"/>
    </row>
    <row r="225" spans="1:8" ht="15.75" customHeight="1">
      <c r="A225" s="7"/>
      <c r="C225" s="2"/>
      <c r="D225" s="2"/>
      <c r="E225" s="2"/>
      <c r="F225" s="2"/>
      <c r="G225" s="2"/>
      <c r="H225" s="2"/>
    </row>
    <row r="226" spans="1:8" ht="15.75" customHeight="1">
      <c r="A226" s="7"/>
      <c r="C226" s="2"/>
      <c r="D226" s="2"/>
      <c r="E226" s="2"/>
      <c r="F226" s="2"/>
      <c r="G226" s="2"/>
      <c r="H226" s="2"/>
    </row>
    <row r="227" spans="1:8" ht="15.75" customHeight="1">
      <c r="A227" s="7"/>
      <c r="C227" s="2"/>
      <c r="D227" s="2"/>
      <c r="E227" s="2"/>
      <c r="F227" s="2"/>
      <c r="G227" s="2"/>
      <c r="H227" s="2"/>
    </row>
    <row r="228" spans="1:8" ht="15.75" customHeight="1">
      <c r="A228" s="7"/>
      <c r="C228" s="2"/>
      <c r="D228" s="2"/>
      <c r="E228" s="2"/>
      <c r="F228" s="2"/>
      <c r="G228" s="2"/>
      <c r="H228" s="2"/>
    </row>
    <row r="229" spans="1:8" ht="15.75" customHeight="1">
      <c r="A229" s="7"/>
      <c r="C229" s="2"/>
      <c r="D229" s="2"/>
      <c r="E229" s="2"/>
      <c r="F229" s="2"/>
      <c r="G229" s="2"/>
      <c r="H229" s="2"/>
    </row>
    <row r="230" spans="1:8" ht="15.75" customHeight="1">
      <c r="A230" s="7"/>
      <c r="C230" s="2"/>
      <c r="D230" s="2"/>
      <c r="E230" s="2"/>
      <c r="F230" s="2"/>
      <c r="G230" s="2"/>
      <c r="H230" s="2"/>
    </row>
    <row r="231" spans="1:8" ht="15.75" customHeight="1">
      <c r="A231" s="7"/>
      <c r="C231" s="2"/>
      <c r="D231" s="2"/>
      <c r="E231" s="2"/>
      <c r="F231" s="2"/>
      <c r="G231" s="2"/>
      <c r="H231" s="2"/>
    </row>
    <row r="232" spans="1:8" ht="15.75" customHeight="1">
      <c r="A232" s="7"/>
      <c r="C232" s="2"/>
      <c r="D232" s="2"/>
      <c r="E232" s="2"/>
      <c r="F232" s="2"/>
      <c r="G232" s="2"/>
      <c r="H232" s="2"/>
    </row>
    <row r="233" spans="1:8" ht="15.75" customHeight="1">
      <c r="A233" s="7"/>
      <c r="C233" s="2"/>
      <c r="D233" s="2"/>
      <c r="E233" s="2"/>
      <c r="F233" s="2"/>
      <c r="G233" s="2"/>
      <c r="H233" s="2"/>
    </row>
    <row r="234" spans="1:8" ht="15.75" customHeight="1">
      <c r="A234" s="7"/>
      <c r="C234" s="2"/>
      <c r="D234" s="2"/>
      <c r="E234" s="2"/>
      <c r="F234" s="2"/>
      <c r="G234" s="2"/>
      <c r="H234" s="2"/>
    </row>
    <row r="235" spans="1:8" ht="15.75" customHeight="1">
      <c r="A235" s="7"/>
      <c r="C235" s="2"/>
      <c r="D235" s="2"/>
      <c r="E235" s="2"/>
      <c r="F235" s="2"/>
      <c r="G235" s="2"/>
      <c r="H235" s="2"/>
    </row>
    <row r="236" spans="1:8" ht="15.75" customHeight="1">
      <c r="A236" s="7"/>
      <c r="C236" s="2"/>
      <c r="D236" s="2"/>
      <c r="E236" s="2"/>
      <c r="F236" s="2"/>
      <c r="G236" s="2"/>
      <c r="H236" s="2"/>
    </row>
    <row r="237" spans="1:8" ht="15.75" customHeight="1">
      <c r="A237" s="7"/>
      <c r="C237" s="2"/>
      <c r="D237" s="2"/>
      <c r="E237" s="2"/>
      <c r="F237" s="2"/>
      <c r="G237" s="2"/>
      <c r="H237" s="2"/>
    </row>
    <row r="238" spans="1:8" ht="15.75" customHeight="1">
      <c r="A238" s="7"/>
      <c r="C238" s="2"/>
      <c r="D238" s="2"/>
      <c r="E238" s="2"/>
      <c r="F238" s="2"/>
      <c r="G238" s="2"/>
      <c r="H238" s="2"/>
    </row>
    <row r="239" spans="1:8" ht="15.75" customHeight="1">
      <c r="A239" s="7"/>
      <c r="C239" s="2"/>
      <c r="D239" s="2"/>
      <c r="E239" s="2"/>
      <c r="F239" s="2"/>
      <c r="G239" s="2"/>
      <c r="H239" s="2"/>
    </row>
    <row r="240" spans="1:8" ht="15.75" customHeight="1">
      <c r="A240" s="7"/>
      <c r="C240" s="2"/>
      <c r="D240" s="2"/>
      <c r="E240" s="2"/>
      <c r="F240" s="2"/>
      <c r="G240" s="2"/>
      <c r="H240" s="2"/>
    </row>
    <row r="241" spans="1:8" ht="15.75" customHeight="1">
      <c r="A241" s="7"/>
      <c r="C241" s="2"/>
      <c r="D241" s="2"/>
      <c r="E241" s="2"/>
      <c r="F241" s="2"/>
      <c r="G241" s="2"/>
      <c r="H241" s="2"/>
    </row>
    <row r="242" spans="1:8" ht="15.75" customHeight="1">
      <c r="A242" s="7"/>
      <c r="C242" s="2"/>
      <c r="D242" s="2"/>
      <c r="E242" s="2"/>
      <c r="F242" s="2"/>
      <c r="G242" s="2"/>
      <c r="H242" s="2"/>
    </row>
    <row r="243" spans="1:8" ht="15.75" customHeight="1">
      <c r="A243" s="7"/>
      <c r="C243" s="2"/>
      <c r="D243" s="2"/>
      <c r="E243" s="2"/>
      <c r="F243" s="2"/>
      <c r="G243" s="2"/>
      <c r="H243" s="2"/>
    </row>
    <row r="244" spans="1:8" ht="15.75" customHeight="1">
      <c r="A244" s="7"/>
      <c r="C244" s="2"/>
      <c r="D244" s="2"/>
      <c r="E244" s="2"/>
      <c r="F244" s="2"/>
      <c r="G244" s="2"/>
      <c r="H244" s="2"/>
    </row>
    <row r="245" spans="1:8" ht="15.75" customHeight="1">
      <c r="A245" s="7"/>
      <c r="C245" s="2"/>
      <c r="D245" s="2"/>
      <c r="E245" s="2"/>
      <c r="F245" s="2"/>
      <c r="G245" s="2"/>
      <c r="H245" s="2"/>
    </row>
    <row r="246" spans="1:8" ht="15.75" customHeight="1">
      <c r="A246" s="7"/>
      <c r="C246" s="2"/>
      <c r="D246" s="2"/>
      <c r="E246" s="2"/>
      <c r="F246" s="2"/>
      <c r="G246" s="2"/>
      <c r="H246" s="2"/>
    </row>
    <row r="247" spans="1:8" ht="15.75" customHeight="1">
      <c r="A247" s="7"/>
      <c r="C247" s="2"/>
      <c r="D247" s="2"/>
      <c r="E247" s="2"/>
      <c r="F247" s="2"/>
      <c r="G247" s="2"/>
      <c r="H247" s="2"/>
    </row>
    <row r="248" spans="1:8" ht="15.75" customHeight="1">
      <c r="A248" s="7"/>
      <c r="C248" s="2"/>
      <c r="D248" s="2"/>
      <c r="E248" s="2"/>
      <c r="F248" s="2"/>
      <c r="G248" s="2"/>
      <c r="H248" s="2"/>
    </row>
    <row r="249" spans="1:8" ht="15.75" customHeight="1">
      <c r="A249" s="7"/>
      <c r="C249" s="2"/>
      <c r="D249" s="2"/>
      <c r="E249" s="2"/>
      <c r="F249" s="2"/>
      <c r="G249" s="2"/>
      <c r="H249" s="2"/>
    </row>
    <row r="250" spans="1:8" ht="15.75" customHeight="1">
      <c r="A250" s="7"/>
      <c r="C250" s="2"/>
      <c r="D250" s="2"/>
      <c r="E250" s="2"/>
      <c r="F250" s="2"/>
      <c r="G250" s="2"/>
      <c r="H250" s="2"/>
    </row>
    <row r="251" spans="1:8" ht="15.75" customHeight="1">
      <c r="A251" s="7"/>
      <c r="C251" s="2"/>
      <c r="D251" s="2"/>
      <c r="E251" s="2"/>
      <c r="F251" s="2"/>
      <c r="G251" s="2"/>
      <c r="H251" s="2"/>
    </row>
    <row r="252" spans="1:8" ht="15.75" customHeight="1">
      <c r="A252" s="7"/>
      <c r="C252" s="2"/>
      <c r="D252" s="2"/>
      <c r="E252" s="2"/>
      <c r="F252" s="2"/>
      <c r="G252" s="2"/>
      <c r="H252" s="2"/>
    </row>
    <row r="253" spans="1:8" ht="15.75" customHeight="1">
      <c r="A253" s="7"/>
      <c r="C253" s="2"/>
      <c r="D253" s="2"/>
      <c r="E253" s="2"/>
      <c r="F253" s="2"/>
      <c r="G253" s="2"/>
      <c r="H253" s="2"/>
    </row>
    <row r="254" spans="1:8" ht="15.75" customHeight="1">
      <c r="A254" s="7"/>
      <c r="C254" s="2"/>
      <c r="D254" s="2"/>
      <c r="E254" s="2"/>
      <c r="F254" s="2"/>
      <c r="G254" s="2"/>
      <c r="H254" s="2"/>
    </row>
    <row r="255" spans="1:8" ht="15.75" customHeight="1">
      <c r="A255" s="7"/>
      <c r="C255" s="2"/>
      <c r="D255" s="2"/>
      <c r="E255" s="2"/>
      <c r="F255" s="2"/>
      <c r="G255" s="2"/>
      <c r="H255" s="2"/>
    </row>
    <row r="256" spans="1:8" ht="15.75" customHeight="1">
      <c r="A256" s="7"/>
      <c r="C256" s="2"/>
      <c r="D256" s="2"/>
      <c r="E256" s="2"/>
      <c r="F256" s="2"/>
      <c r="G256" s="2"/>
      <c r="H256" s="2"/>
    </row>
    <row r="257" spans="1:8" ht="15.75" customHeight="1">
      <c r="A257" s="7"/>
      <c r="C257" s="2"/>
      <c r="D257" s="2"/>
      <c r="E257" s="2"/>
      <c r="F257" s="2"/>
      <c r="G257" s="2"/>
      <c r="H257" s="2"/>
    </row>
    <row r="258" spans="1:8" ht="15.75" customHeight="1">
      <c r="A258" s="7"/>
      <c r="C258" s="2"/>
      <c r="D258" s="2"/>
      <c r="E258" s="2"/>
      <c r="F258" s="2"/>
      <c r="G258" s="2"/>
      <c r="H258" s="2"/>
    </row>
    <row r="259" spans="1:8" ht="15.75" customHeight="1">
      <c r="A259" s="7"/>
      <c r="C259" s="2"/>
      <c r="D259" s="2"/>
      <c r="E259" s="2"/>
      <c r="F259" s="2"/>
      <c r="G259" s="2"/>
      <c r="H259" s="2"/>
    </row>
    <row r="260" spans="1:8" ht="15.75" customHeight="1">
      <c r="A260" s="7"/>
      <c r="C260" s="2"/>
      <c r="D260" s="2"/>
      <c r="E260" s="2"/>
      <c r="F260" s="2"/>
      <c r="G260" s="2"/>
      <c r="H260" s="2"/>
    </row>
    <row r="261" spans="1:8" ht="15.75" customHeight="1">
      <c r="A261" s="7"/>
      <c r="C261" s="2"/>
      <c r="D261" s="2"/>
      <c r="E261" s="2"/>
      <c r="F261" s="2"/>
      <c r="G261" s="2"/>
      <c r="H261" s="2"/>
    </row>
    <row r="262" spans="1:8" ht="15.75" customHeight="1">
      <c r="A262" s="7"/>
      <c r="C262" s="2"/>
      <c r="D262" s="2"/>
      <c r="E262" s="2"/>
      <c r="F262" s="2"/>
      <c r="G262" s="2"/>
      <c r="H262" s="2"/>
    </row>
    <row r="263" spans="1:8" ht="15.75" customHeight="1">
      <c r="A263" s="7"/>
      <c r="C263" s="2"/>
      <c r="D263" s="2"/>
      <c r="E263" s="2"/>
      <c r="F263" s="2"/>
      <c r="G263" s="2"/>
      <c r="H263" s="2"/>
    </row>
    <row r="264" spans="1:8" ht="15.75" customHeight="1">
      <c r="A264" s="7"/>
      <c r="C264" s="2"/>
      <c r="D264" s="2"/>
      <c r="E264" s="2"/>
      <c r="F264" s="2"/>
      <c r="G264" s="2"/>
      <c r="H264" s="2"/>
    </row>
    <row r="265" spans="1:8" ht="15.75" customHeight="1">
      <c r="A265" s="7"/>
      <c r="C265" s="2"/>
      <c r="D265" s="2"/>
      <c r="E265" s="2"/>
      <c r="F265" s="2"/>
      <c r="G265" s="2"/>
      <c r="H265" s="2"/>
    </row>
    <row r="266" spans="1:8" ht="15.75" customHeight="1">
      <c r="A266" s="7"/>
      <c r="C266" s="2"/>
      <c r="D266" s="2"/>
      <c r="E266" s="2"/>
      <c r="F266" s="2"/>
      <c r="G266" s="2"/>
      <c r="H266" s="2"/>
    </row>
    <row r="267" spans="1:8" ht="15.75" customHeight="1">
      <c r="A267" s="7"/>
      <c r="C267" s="2"/>
      <c r="D267" s="2"/>
      <c r="E267" s="2"/>
      <c r="F267" s="2"/>
      <c r="G267" s="2"/>
      <c r="H267" s="2"/>
    </row>
    <row r="268" spans="1:8" ht="15.75" customHeight="1">
      <c r="A268" s="7"/>
      <c r="C268" s="2"/>
      <c r="D268" s="2"/>
      <c r="E268" s="2"/>
      <c r="F268" s="2"/>
      <c r="G268" s="2"/>
      <c r="H268" s="2"/>
    </row>
    <row r="269" spans="1:8" ht="15.75" customHeight="1">
      <c r="A269" s="7"/>
      <c r="C269" s="2"/>
      <c r="D269" s="2"/>
      <c r="E269" s="2"/>
      <c r="F269" s="2"/>
      <c r="G269" s="2"/>
      <c r="H269" s="2"/>
    </row>
    <row r="270" spans="1:8" ht="15.75" customHeight="1">
      <c r="A270" s="7"/>
      <c r="C270" s="2"/>
      <c r="D270" s="2"/>
      <c r="E270" s="2"/>
      <c r="F270" s="2"/>
      <c r="G270" s="2"/>
      <c r="H270" s="2"/>
    </row>
    <row r="271" spans="1:8" ht="15.75" customHeight="1">
      <c r="A271" s="7"/>
      <c r="C271" s="2"/>
      <c r="D271" s="2"/>
      <c r="E271" s="2"/>
      <c r="F271" s="2"/>
      <c r="G271" s="2"/>
      <c r="H271" s="2"/>
    </row>
    <row r="272" spans="1:8" ht="15.75" customHeight="1">
      <c r="A272" s="7"/>
      <c r="C272" s="2"/>
      <c r="D272" s="2"/>
      <c r="E272" s="2"/>
      <c r="F272" s="2"/>
      <c r="G272" s="2"/>
      <c r="H272" s="2"/>
    </row>
    <row r="273" spans="1:8" ht="15.75" customHeight="1">
      <c r="A273" s="7"/>
      <c r="C273" s="2"/>
      <c r="D273" s="2"/>
      <c r="E273" s="2"/>
      <c r="F273" s="2"/>
      <c r="G273" s="2"/>
      <c r="H273" s="2"/>
    </row>
    <row r="274" spans="1:8" ht="15.75" customHeight="1">
      <c r="A274" s="7"/>
      <c r="C274" s="2"/>
      <c r="D274" s="2"/>
      <c r="E274" s="2"/>
      <c r="F274" s="2"/>
      <c r="G274" s="2"/>
      <c r="H274" s="2"/>
    </row>
    <row r="275" spans="1:8" ht="15.75" customHeight="1">
      <c r="A275" s="7"/>
      <c r="C275" s="2"/>
      <c r="D275" s="2"/>
      <c r="E275" s="2"/>
      <c r="F275" s="2"/>
      <c r="G275" s="2"/>
      <c r="H275" s="2"/>
    </row>
    <row r="276" spans="1:8" ht="15.75" customHeight="1">
      <c r="A276" s="7"/>
      <c r="C276" s="2"/>
      <c r="D276" s="2"/>
      <c r="E276" s="2"/>
      <c r="F276" s="2"/>
      <c r="G276" s="2"/>
      <c r="H276" s="2"/>
    </row>
    <row r="277" spans="1:8" ht="15.75" customHeight="1">
      <c r="A277" s="7"/>
      <c r="C277" s="2"/>
      <c r="D277" s="2"/>
      <c r="E277" s="2"/>
      <c r="F277" s="2"/>
      <c r="G277" s="2"/>
      <c r="H277" s="2"/>
    </row>
    <row r="278" spans="1:8" ht="15.75" customHeight="1">
      <c r="A278" s="7"/>
      <c r="C278" s="2"/>
      <c r="D278" s="2"/>
      <c r="E278" s="2"/>
      <c r="F278" s="2"/>
      <c r="G278" s="2"/>
      <c r="H278" s="2"/>
    </row>
    <row r="279" spans="1:8" ht="15.75" customHeight="1">
      <c r="A279" s="7"/>
      <c r="C279" s="2"/>
      <c r="D279" s="2"/>
      <c r="E279" s="2"/>
      <c r="F279" s="2"/>
      <c r="G279" s="2"/>
      <c r="H279" s="2"/>
    </row>
    <row r="280" spans="1:8" ht="15.75" customHeight="1">
      <c r="A280" s="7"/>
      <c r="C280" s="2"/>
      <c r="D280" s="2"/>
      <c r="E280" s="2"/>
      <c r="F280" s="2"/>
      <c r="G280" s="2"/>
      <c r="H280" s="2"/>
    </row>
    <row r="281" spans="1:8" ht="15.75" customHeight="1">
      <c r="A281" s="7"/>
      <c r="C281" s="2"/>
      <c r="D281" s="2"/>
      <c r="E281" s="2"/>
      <c r="F281" s="2"/>
      <c r="G281" s="2"/>
      <c r="H281" s="2"/>
    </row>
    <row r="282" spans="1:8" ht="15.75" customHeight="1">
      <c r="A282" s="7"/>
      <c r="C282" s="2"/>
      <c r="D282" s="2"/>
      <c r="E282" s="2"/>
      <c r="F282" s="2"/>
      <c r="G282" s="2"/>
      <c r="H282" s="2"/>
    </row>
    <row r="283" spans="1:8" ht="15.75" customHeight="1">
      <c r="A283" s="7"/>
      <c r="C283" s="2"/>
      <c r="D283" s="2"/>
      <c r="E283" s="2"/>
      <c r="F283" s="2"/>
      <c r="G283" s="2"/>
      <c r="H283" s="2"/>
    </row>
    <row r="284" spans="1:8" ht="15.75" customHeight="1">
      <c r="A284" s="7"/>
      <c r="C284" s="2"/>
      <c r="D284" s="2"/>
      <c r="E284" s="2"/>
      <c r="F284" s="2"/>
      <c r="G284" s="2"/>
      <c r="H284" s="2"/>
    </row>
    <row r="285" spans="1:8" ht="15.75" customHeight="1">
      <c r="A285" s="7"/>
      <c r="C285" s="2"/>
      <c r="D285" s="2"/>
      <c r="E285" s="2"/>
      <c r="F285" s="2"/>
      <c r="G285" s="2"/>
      <c r="H285" s="2"/>
    </row>
    <row r="286" spans="1:8" ht="15.75" customHeight="1">
      <c r="A286" s="7"/>
      <c r="C286" s="2"/>
      <c r="D286" s="2"/>
      <c r="E286" s="2"/>
      <c r="F286" s="2"/>
      <c r="G286" s="2"/>
      <c r="H286" s="2"/>
    </row>
    <row r="287" spans="1:8" ht="15.75" customHeight="1">
      <c r="A287" s="7"/>
      <c r="C287" s="2"/>
      <c r="D287" s="2"/>
      <c r="E287" s="2"/>
      <c r="F287" s="2"/>
      <c r="G287" s="2"/>
      <c r="H287" s="2"/>
    </row>
    <row r="288" spans="1:8" ht="15.75" customHeight="1">
      <c r="A288" s="7"/>
      <c r="C288" s="2"/>
      <c r="D288" s="2"/>
      <c r="E288" s="2"/>
      <c r="F288" s="2"/>
      <c r="G288" s="2"/>
      <c r="H288" s="2"/>
    </row>
    <row r="289" spans="1:8" ht="15.75" customHeight="1">
      <c r="A289" s="7"/>
      <c r="C289" s="2"/>
      <c r="D289" s="2"/>
      <c r="E289" s="2"/>
      <c r="F289" s="2"/>
      <c r="G289" s="2"/>
      <c r="H289" s="2"/>
    </row>
    <row r="290" spans="1:8" ht="15.75" customHeight="1">
      <c r="A290" s="7"/>
      <c r="C290" s="2"/>
      <c r="D290" s="2"/>
      <c r="E290" s="2"/>
      <c r="F290" s="2"/>
      <c r="G290" s="2"/>
      <c r="H290" s="2"/>
    </row>
    <row r="291" spans="1:8" ht="15.75" customHeight="1">
      <c r="A291" s="7"/>
      <c r="C291" s="2"/>
      <c r="D291" s="2"/>
      <c r="E291" s="2"/>
      <c r="F291" s="2"/>
      <c r="G291" s="2"/>
      <c r="H291" s="2"/>
    </row>
    <row r="292" spans="1:8" ht="15.75" customHeight="1">
      <c r="A292" s="7"/>
      <c r="C292" s="2"/>
      <c r="D292" s="2"/>
      <c r="E292" s="2"/>
      <c r="F292" s="2"/>
      <c r="G292" s="2"/>
      <c r="H292" s="2"/>
    </row>
    <row r="293" spans="1:8" ht="15.75" customHeight="1">
      <c r="A293" s="7"/>
      <c r="C293" s="2"/>
      <c r="D293" s="2"/>
      <c r="E293" s="2"/>
      <c r="F293" s="2"/>
      <c r="G293" s="2"/>
      <c r="H293" s="2"/>
    </row>
    <row r="294" spans="1:8" ht="15.75" customHeight="1">
      <c r="A294" s="7"/>
      <c r="C294" s="2"/>
      <c r="D294" s="2"/>
      <c r="E294" s="2"/>
      <c r="F294" s="2"/>
      <c r="G294" s="2"/>
      <c r="H294" s="2"/>
    </row>
    <row r="295" spans="1:8" ht="15.75" customHeight="1">
      <c r="A295" s="7"/>
      <c r="C295" s="2"/>
      <c r="D295" s="2"/>
      <c r="E295" s="2"/>
      <c r="F295" s="2"/>
      <c r="G295" s="2"/>
      <c r="H295" s="2"/>
    </row>
    <row r="296" spans="1:8" ht="15.75" customHeight="1">
      <c r="A296" s="7"/>
      <c r="C296" s="2"/>
      <c r="D296" s="2"/>
      <c r="E296" s="2"/>
      <c r="F296" s="2"/>
      <c r="G296" s="2"/>
      <c r="H296" s="2"/>
    </row>
    <row r="297" spans="1:8" ht="15.75" customHeight="1">
      <c r="A297" s="7"/>
      <c r="C297" s="2"/>
      <c r="D297" s="2"/>
      <c r="E297" s="2"/>
      <c r="F297" s="2"/>
      <c r="G297" s="2"/>
      <c r="H297" s="2"/>
    </row>
    <row r="298" spans="1:8" ht="15.75" customHeight="1">
      <c r="A298" s="7"/>
      <c r="C298" s="2"/>
      <c r="D298" s="2"/>
      <c r="E298" s="2"/>
      <c r="F298" s="2"/>
      <c r="G298" s="2"/>
      <c r="H298" s="2"/>
    </row>
    <row r="299" spans="1:8" ht="15.75" customHeight="1">
      <c r="A299" s="7"/>
      <c r="C299" s="2"/>
      <c r="D299" s="2"/>
      <c r="E299" s="2"/>
      <c r="F299" s="2"/>
      <c r="G299" s="2"/>
      <c r="H299" s="2"/>
    </row>
    <row r="300" spans="1:8" ht="15.75" customHeight="1">
      <c r="A300" s="7"/>
      <c r="C300" s="2"/>
      <c r="D300" s="2"/>
      <c r="E300" s="2"/>
      <c r="F300" s="2"/>
      <c r="G300" s="2"/>
      <c r="H300" s="2"/>
    </row>
    <row r="301" spans="1:8" ht="15.75" customHeight="1">
      <c r="A301" s="7"/>
      <c r="C301" s="2"/>
      <c r="D301" s="2"/>
      <c r="E301" s="2"/>
      <c r="F301" s="2"/>
      <c r="G301" s="2"/>
      <c r="H301" s="2"/>
    </row>
    <row r="302" spans="1:8" ht="15.75" customHeight="1">
      <c r="A302" s="7"/>
      <c r="C302" s="2"/>
      <c r="D302" s="2"/>
      <c r="E302" s="2"/>
      <c r="F302" s="2"/>
      <c r="G302" s="2"/>
      <c r="H302" s="2"/>
    </row>
    <row r="303" spans="1:8" ht="15.75" customHeight="1">
      <c r="A303" s="7"/>
      <c r="C303" s="2"/>
      <c r="D303" s="2"/>
      <c r="E303" s="2"/>
      <c r="F303" s="2"/>
      <c r="G303" s="2"/>
      <c r="H303" s="2"/>
    </row>
    <row r="304" spans="1:8" ht="15.75" customHeight="1">
      <c r="A304" s="7"/>
      <c r="C304" s="2"/>
      <c r="D304" s="2"/>
      <c r="E304" s="2"/>
      <c r="F304" s="2"/>
      <c r="G304" s="2"/>
      <c r="H304" s="2"/>
    </row>
    <row r="305" spans="1:8" ht="15.75" customHeight="1">
      <c r="A305" s="7"/>
      <c r="C305" s="2"/>
      <c r="D305" s="2"/>
      <c r="E305" s="2"/>
      <c r="F305" s="2"/>
      <c r="G305" s="2"/>
      <c r="H305" s="2"/>
    </row>
    <row r="306" spans="1:8" ht="15.75" customHeight="1">
      <c r="A306" s="7"/>
      <c r="C306" s="2"/>
      <c r="D306" s="2"/>
      <c r="E306" s="2"/>
      <c r="F306" s="2"/>
      <c r="G306" s="2"/>
      <c r="H306" s="2"/>
    </row>
    <row r="307" spans="1:8" ht="15.75" customHeight="1">
      <c r="A307" s="7"/>
      <c r="C307" s="2"/>
      <c r="D307" s="2"/>
      <c r="E307" s="2"/>
      <c r="F307" s="2"/>
      <c r="G307" s="2"/>
      <c r="H307" s="2"/>
    </row>
    <row r="308" spans="1:8" ht="15.75" customHeight="1">
      <c r="A308" s="7"/>
      <c r="C308" s="2"/>
      <c r="D308" s="2"/>
      <c r="E308" s="2"/>
      <c r="F308" s="2"/>
      <c r="G308" s="2"/>
      <c r="H308" s="2"/>
    </row>
    <row r="309" spans="1:8" ht="15.75" customHeight="1">
      <c r="A309" s="7"/>
      <c r="C309" s="2"/>
      <c r="D309" s="2"/>
      <c r="E309" s="2"/>
      <c r="F309" s="2"/>
      <c r="G309" s="2"/>
      <c r="H309" s="2"/>
    </row>
    <row r="310" spans="1:8" ht="15.75" customHeight="1">
      <c r="A310" s="7"/>
      <c r="C310" s="2"/>
      <c r="D310" s="2"/>
      <c r="E310" s="2"/>
      <c r="F310" s="2"/>
      <c r="G310" s="2"/>
      <c r="H310" s="2"/>
    </row>
    <row r="311" spans="1:8" ht="15.75" customHeight="1">
      <c r="A311" s="7"/>
      <c r="C311" s="2"/>
      <c r="D311" s="2"/>
      <c r="E311" s="2"/>
      <c r="F311" s="2"/>
      <c r="G311" s="2"/>
      <c r="H311" s="2"/>
    </row>
    <row r="312" spans="1:8" ht="15.75" customHeight="1">
      <c r="A312" s="7"/>
      <c r="C312" s="2"/>
      <c r="D312" s="2"/>
      <c r="E312" s="2"/>
      <c r="F312" s="2"/>
      <c r="G312" s="2"/>
      <c r="H312" s="2"/>
    </row>
    <row r="313" spans="1:8" ht="15.75" customHeight="1">
      <c r="A313" s="7"/>
      <c r="C313" s="2"/>
      <c r="D313" s="2"/>
      <c r="E313" s="2"/>
      <c r="F313" s="2"/>
      <c r="G313" s="2"/>
      <c r="H313" s="2"/>
    </row>
    <row r="314" spans="1:8" ht="15.75" customHeight="1">
      <c r="A314" s="7"/>
      <c r="C314" s="2"/>
      <c r="D314" s="2"/>
      <c r="E314" s="2"/>
      <c r="F314" s="2"/>
      <c r="G314" s="2"/>
      <c r="H314" s="2"/>
    </row>
    <row r="315" spans="1:8" ht="15.75" customHeight="1">
      <c r="A315" s="7"/>
      <c r="C315" s="2"/>
      <c r="D315" s="2"/>
      <c r="E315" s="2"/>
      <c r="F315" s="2"/>
      <c r="G315" s="2"/>
      <c r="H315" s="2"/>
    </row>
    <row r="316" spans="1:8" ht="15.75" customHeight="1">
      <c r="A316" s="7"/>
      <c r="C316" s="2"/>
      <c r="D316" s="2"/>
      <c r="E316" s="2"/>
      <c r="F316" s="2"/>
      <c r="G316" s="2"/>
      <c r="H316" s="2"/>
    </row>
    <row r="317" spans="1:8" ht="15.75" customHeight="1">
      <c r="A317" s="7"/>
      <c r="C317" s="2"/>
      <c r="D317" s="2"/>
      <c r="E317" s="2"/>
      <c r="F317" s="2"/>
      <c r="G317" s="2"/>
      <c r="H317" s="2"/>
    </row>
    <row r="318" spans="1:8" ht="15.75" customHeight="1">
      <c r="A318" s="7"/>
      <c r="C318" s="2"/>
      <c r="D318" s="2"/>
      <c r="E318" s="2"/>
      <c r="F318" s="2"/>
      <c r="G318" s="2"/>
      <c r="H318" s="2"/>
    </row>
    <row r="319" spans="1:8" ht="15.75" customHeight="1">
      <c r="A319" s="7"/>
      <c r="C319" s="2"/>
      <c r="D319" s="2"/>
      <c r="E319" s="2"/>
      <c r="F319" s="2"/>
      <c r="G319" s="2"/>
      <c r="H319" s="2"/>
    </row>
    <row r="320" spans="1:8" ht="15.75" customHeight="1">
      <c r="A320" s="7"/>
      <c r="C320" s="2"/>
      <c r="D320" s="2"/>
      <c r="E320" s="2"/>
      <c r="F320" s="2"/>
      <c r="G320" s="2"/>
      <c r="H320" s="2"/>
    </row>
    <row r="321" spans="1:8" ht="15.75" customHeight="1">
      <c r="A321" s="7"/>
      <c r="C321" s="2"/>
      <c r="D321" s="2"/>
      <c r="E321" s="2"/>
      <c r="F321" s="2"/>
      <c r="G321" s="2"/>
      <c r="H321" s="2"/>
    </row>
    <row r="322" spans="1:8" ht="15.75" customHeight="1">
      <c r="A322" s="7"/>
      <c r="C322" s="2"/>
      <c r="D322" s="2"/>
      <c r="E322" s="2"/>
      <c r="F322" s="2"/>
      <c r="G322" s="2"/>
      <c r="H322" s="2"/>
    </row>
    <row r="323" spans="1:8" ht="15.75" customHeight="1">
      <c r="A323" s="7"/>
      <c r="C323" s="2"/>
      <c r="D323" s="2"/>
      <c r="E323" s="2"/>
      <c r="F323" s="2"/>
      <c r="G323" s="2"/>
      <c r="H323" s="2"/>
    </row>
    <row r="324" spans="1:8" ht="15.75" customHeight="1">
      <c r="A324" s="7"/>
      <c r="C324" s="2"/>
      <c r="D324" s="2"/>
      <c r="E324" s="2"/>
      <c r="F324" s="2"/>
      <c r="G324" s="2"/>
      <c r="H324" s="2"/>
    </row>
    <row r="325" spans="1:8" ht="15.75" customHeight="1">
      <c r="A325" s="7"/>
      <c r="C325" s="2"/>
      <c r="D325" s="2"/>
      <c r="E325" s="2"/>
      <c r="F325" s="2"/>
      <c r="G325" s="2"/>
      <c r="H325" s="2"/>
    </row>
    <row r="326" spans="1:8" ht="15.75" customHeight="1">
      <c r="A326" s="7"/>
      <c r="C326" s="2"/>
      <c r="D326" s="2"/>
      <c r="E326" s="2"/>
      <c r="F326" s="2"/>
      <c r="G326" s="2"/>
      <c r="H326" s="2"/>
    </row>
    <row r="327" spans="1:8" ht="15.75" customHeight="1">
      <c r="A327" s="7"/>
      <c r="C327" s="2"/>
      <c r="D327" s="2"/>
      <c r="E327" s="2"/>
      <c r="F327" s="2"/>
      <c r="G327" s="2"/>
      <c r="H327" s="2"/>
    </row>
    <row r="328" spans="1:8" ht="15.75" customHeight="1">
      <c r="A328" s="7"/>
      <c r="C328" s="2"/>
      <c r="D328" s="2"/>
      <c r="E328" s="2"/>
      <c r="F328" s="2"/>
      <c r="G328" s="2"/>
      <c r="H328" s="2"/>
    </row>
    <row r="329" spans="1:8" ht="15.75" customHeight="1">
      <c r="A329" s="7"/>
      <c r="C329" s="2"/>
      <c r="D329" s="2"/>
      <c r="E329" s="2"/>
      <c r="F329" s="2"/>
      <c r="G329" s="2"/>
      <c r="H329" s="2"/>
    </row>
    <row r="330" spans="1:8" ht="15.75" customHeight="1">
      <c r="A330" s="7"/>
      <c r="C330" s="2"/>
      <c r="D330" s="2"/>
      <c r="E330" s="2"/>
      <c r="F330" s="2"/>
      <c r="G330" s="2"/>
      <c r="H330" s="2"/>
    </row>
    <row r="331" spans="1:8" ht="15.75" customHeight="1">
      <c r="A331" s="7"/>
      <c r="C331" s="2"/>
      <c r="D331" s="2"/>
      <c r="E331" s="2"/>
      <c r="F331" s="2"/>
      <c r="G331" s="2"/>
      <c r="H331" s="2"/>
    </row>
    <row r="332" spans="1:8" ht="15.75" customHeight="1">
      <c r="A332" s="7"/>
      <c r="C332" s="2"/>
      <c r="D332" s="2"/>
      <c r="E332" s="2"/>
      <c r="F332" s="2"/>
      <c r="G332" s="2"/>
      <c r="H332" s="2"/>
    </row>
    <row r="333" spans="1:8" ht="15.75" customHeight="1">
      <c r="A333" s="7"/>
      <c r="C333" s="2"/>
      <c r="D333" s="2"/>
      <c r="E333" s="2"/>
      <c r="F333" s="2"/>
      <c r="G333" s="2"/>
      <c r="H333" s="2"/>
    </row>
    <row r="334" spans="1:8" ht="15.75" customHeight="1">
      <c r="A334" s="7"/>
      <c r="C334" s="2"/>
      <c r="D334" s="2"/>
      <c r="E334" s="2"/>
      <c r="F334" s="2"/>
      <c r="G334" s="2"/>
      <c r="H334" s="2"/>
    </row>
    <row r="335" spans="1:8" ht="15.75" customHeight="1"/>
    <row r="336" spans="1:8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15">
    <mergeCell ref="F112:G115"/>
    <mergeCell ref="H112:I115"/>
    <mergeCell ref="B123:G123"/>
    <mergeCell ref="A1:H1"/>
    <mergeCell ref="A2:H2"/>
    <mergeCell ref="A3:H3"/>
    <mergeCell ref="A4:B4"/>
    <mergeCell ref="A11:H11"/>
    <mergeCell ref="A12:B12"/>
    <mergeCell ref="A94:B94"/>
    <mergeCell ref="A95:B95"/>
    <mergeCell ref="A96:B96"/>
    <mergeCell ref="A97:B97"/>
    <mergeCell ref="B112:C115"/>
    <mergeCell ref="D112:E11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19"/>
  <sheetViews>
    <sheetView topLeftCell="B121" workbookViewId="0">
      <selection sqref="A1:H1"/>
    </sheetView>
  </sheetViews>
  <sheetFormatPr defaultColWidth="14.42578125" defaultRowHeight="15" customHeight="1"/>
  <cols>
    <col min="1" max="1" width="16.7109375" customWidth="1"/>
    <col min="2" max="2" width="93.5703125" customWidth="1"/>
    <col min="3" max="3" width="22.28515625" customWidth="1"/>
    <col min="4" max="4" width="18.85546875" customWidth="1"/>
    <col min="5" max="5" width="26.42578125" customWidth="1"/>
    <col min="6" max="6" width="18.85546875" customWidth="1"/>
    <col min="7" max="7" width="22.28515625" customWidth="1"/>
    <col min="8" max="8" width="14.7109375" customWidth="1"/>
    <col min="9" max="9" width="17" customWidth="1"/>
    <col min="10" max="10" width="15.42578125" customWidth="1"/>
  </cols>
  <sheetData>
    <row r="1" spans="1:8" ht="15.75">
      <c r="A1" s="155" t="s">
        <v>239</v>
      </c>
      <c r="B1" s="149"/>
      <c r="C1" s="149"/>
      <c r="D1" s="149"/>
      <c r="E1" s="149"/>
      <c r="F1" s="149"/>
      <c r="G1" s="149"/>
      <c r="H1" s="139"/>
    </row>
    <row r="2" spans="1:8" ht="15.75">
      <c r="A2" s="151" t="s">
        <v>221</v>
      </c>
      <c r="B2" s="149"/>
      <c r="C2" s="149"/>
      <c r="D2" s="149"/>
      <c r="E2" s="149"/>
      <c r="F2" s="149"/>
      <c r="G2" s="149"/>
      <c r="H2" s="139"/>
    </row>
    <row r="3" spans="1:8" ht="15.75">
      <c r="A3" s="151" t="s">
        <v>2</v>
      </c>
      <c r="B3" s="149"/>
      <c r="C3" s="149"/>
      <c r="D3" s="149"/>
      <c r="E3" s="149"/>
      <c r="F3" s="149"/>
      <c r="G3" s="149"/>
      <c r="H3" s="139"/>
    </row>
    <row r="4" spans="1:8" ht="15.75">
      <c r="A4" s="157" t="s">
        <v>3</v>
      </c>
      <c r="B4" s="141"/>
      <c r="C4" s="2"/>
      <c r="D4" s="2"/>
      <c r="E4" s="2"/>
      <c r="F4" s="2"/>
      <c r="G4" s="2"/>
      <c r="H4" s="2"/>
    </row>
    <row r="5" spans="1:8" ht="31.5">
      <c r="A5" s="3" t="s">
        <v>4</v>
      </c>
      <c r="B5" s="105" t="s">
        <v>240</v>
      </c>
      <c r="C5" s="2"/>
      <c r="D5" s="5"/>
      <c r="E5" s="2"/>
      <c r="F5" s="2"/>
      <c r="G5" s="2"/>
      <c r="H5" s="2"/>
    </row>
    <row r="6" spans="1:8" ht="31.5">
      <c r="A6" s="3" t="s">
        <v>6</v>
      </c>
      <c r="B6" s="105" t="s">
        <v>241</v>
      </c>
      <c r="C6" s="2"/>
      <c r="D6" s="2"/>
      <c r="E6" s="2"/>
      <c r="F6" s="2"/>
      <c r="G6" s="2"/>
      <c r="H6" s="2"/>
    </row>
    <row r="7" spans="1:8" ht="45">
      <c r="A7" s="3" t="s">
        <v>8</v>
      </c>
      <c r="B7" s="106" t="s">
        <v>242</v>
      </c>
      <c r="C7" s="2"/>
      <c r="D7" s="2"/>
      <c r="E7" s="2"/>
      <c r="F7" s="2"/>
      <c r="G7" s="2"/>
      <c r="H7" s="2"/>
    </row>
    <row r="8" spans="1:8" ht="15.75">
      <c r="A8" s="3" t="s">
        <v>10</v>
      </c>
      <c r="B8" s="107" t="s">
        <v>243</v>
      </c>
      <c r="C8" s="2"/>
      <c r="D8" s="2"/>
      <c r="E8" s="2"/>
      <c r="F8" s="2"/>
      <c r="G8" s="2"/>
      <c r="H8" s="2"/>
    </row>
    <row r="9" spans="1:8">
      <c r="A9" s="7"/>
      <c r="C9" s="2"/>
      <c r="D9" s="2"/>
      <c r="E9" s="2"/>
      <c r="F9" s="2"/>
      <c r="G9" s="2"/>
      <c r="H9" s="2"/>
    </row>
    <row r="10" spans="1:8" ht="15.75">
      <c r="A10" s="153" t="s">
        <v>16</v>
      </c>
      <c r="B10" s="149"/>
      <c r="C10" s="149"/>
      <c r="D10" s="149"/>
      <c r="E10" s="149"/>
      <c r="F10" s="149"/>
      <c r="G10" s="149"/>
      <c r="H10" s="139"/>
    </row>
    <row r="11" spans="1:8" ht="47.25">
      <c r="A11" s="152" t="s">
        <v>17</v>
      </c>
      <c r="B11" s="139"/>
      <c r="C11" s="8" t="s">
        <v>18</v>
      </c>
      <c r="D11" s="8" t="s">
        <v>19</v>
      </c>
      <c r="E11" s="8" t="s">
        <v>218</v>
      </c>
      <c r="F11" s="8" t="s">
        <v>21</v>
      </c>
      <c r="G11" s="8" t="s">
        <v>22</v>
      </c>
      <c r="H11" s="2"/>
    </row>
    <row r="12" spans="1:8" ht="31.5">
      <c r="A12" s="3" t="s">
        <v>4</v>
      </c>
      <c r="B12" s="105" t="s">
        <v>240</v>
      </c>
      <c r="C12" s="65" t="s">
        <v>23</v>
      </c>
      <c r="D12" s="65" t="s">
        <v>23</v>
      </c>
      <c r="E12" s="65" t="s">
        <v>23</v>
      </c>
      <c r="F12" s="65"/>
      <c r="G12" s="12" t="s">
        <v>24</v>
      </c>
      <c r="H12" s="2"/>
    </row>
    <row r="13" spans="1:8" ht="31.5">
      <c r="A13" s="3" t="s">
        <v>6</v>
      </c>
      <c r="B13" s="105" t="s">
        <v>241</v>
      </c>
      <c r="C13" s="65" t="s">
        <v>23</v>
      </c>
      <c r="D13" s="65" t="s">
        <v>23</v>
      </c>
      <c r="E13" s="65" t="s">
        <v>23</v>
      </c>
      <c r="F13" s="65"/>
      <c r="G13" s="12"/>
      <c r="H13" s="2"/>
    </row>
    <row r="14" spans="1:8" ht="45">
      <c r="A14" s="3" t="s">
        <v>8</v>
      </c>
      <c r="B14" s="106" t="s">
        <v>242</v>
      </c>
      <c r="C14" s="65"/>
      <c r="D14" s="65" t="s">
        <v>23</v>
      </c>
      <c r="E14" s="65" t="s">
        <v>23</v>
      </c>
      <c r="F14" s="65"/>
      <c r="G14" s="12"/>
      <c r="H14" s="2"/>
    </row>
    <row r="15" spans="1:8" ht="15.75">
      <c r="A15" s="3" t="s">
        <v>10</v>
      </c>
      <c r="B15" s="107" t="s">
        <v>243</v>
      </c>
      <c r="C15" s="65"/>
      <c r="D15" s="65" t="s">
        <v>23</v>
      </c>
      <c r="E15" s="65" t="s">
        <v>23</v>
      </c>
      <c r="F15" s="65"/>
      <c r="G15" s="12"/>
      <c r="H15" s="2"/>
    </row>
    <row r="16" spans="1:8">
      <c r="A16" s="7"/>
      <c r="C16" s="2"/>
      <c r="D16" s="2"/>
      <c r="E16" s="2"/>
      <c r="F16" s="2"/>
      <c r="G16" s="2"/>
      <c r="H16" s="2"/>
    </row>
    <row r="17" spans="1:8" ht="15.75" customHeight="1">
      <c r="A17" s="7"/>
      <c r="C17" s="2"/>
      <c r="D17" s="2"/>
      <c r="E17" s="2"/>
      <c r="F17" s="2"/>
      <c r="G17" s="2"/>
      <c r="H17" s="2"/>
    </row>
    <row r="18" spans="1:8" ht="15.75" customHeight="1">
      <c r="A18" s="7"/>
      <c r="C18" s="2"/>
      <c r="D18" s="2"/>
      <c r="E18" s="2"/>
      <c r="F18" s="2"/>
      <c r="G18" s="2"/>
      <c r="H18" s="2"/>
    </row>
    <row r="19" spans="1:8" ht="15.75" customHeight="1">
      <c r="A19" s="9" t="s">
        <v>26</v>
      </c>
      <c r="B19" s="9" t="s">
        <v>27</v>
      </c>
      <c r="C19" s="25" t="s">
        <v>18</v>
      </c>
      <c r="D19" s="25" t="s">
        <v>19</v>
      </c>
      <c r="E19" s="25" t="s">
        <v>28</v>
      </c>
      <c r="F19" s="25" t="s">
        <v>21</v>
      </c>
      <c r="G19" s="8" t="s">
        <v>22</v>
      </c>
      <c r="H19" s="2"/>
    </row>
    <row r="20" spans="1:8" ht="15.75" customHeight="1">
      <c r="A20" s="26" t="s">
        <v>29</v>
      </c>
      <c r="B20" s="27" t="s">
        <v>30</v>
      </c>
      <c r="C20" s="43">
        <v>19</v>
      </c>
      <c r="D20" s="29">
        <v>58</v>
      </c>
      <c r="E20" s="29">
        <v>19</v>
      </c>
      <c r="F20" s="28"/>
      <c r="G20" s="39"/>
      <c r="H20" s="2"/>
    </row>
    <row r="21" spans="1:8" ht="15.75" customHeight="1">
      <c r="A21" s="32" t="s">
        <v>31</v>
      </c>
      <c r="B21" s="33" t="s">
        <v>32</v>
      </c>
      <c r="C21" s="28">
        <v>18</v>
      </c>
      <c r="D21" s="34">
        <v>89</v>
      </c>
      <c r="E21" s="34">
        <v>18</v>
      </c>
      <c r="F21" s="28"/>
      <c r="G21" s="39"/>
      <c r="H21" s="40"/>
    </row>
    <row r="22" spans="1:8" ht="15.75" customHeight="1">
      <c r="A22" s="32" t="s">
        <v>33</v>
      </c>
      <c r="B22" s="35" t="s">
        <v>34</v>
      </c>
      <c r="C22" s="43">
        <v>18</v>
      </c>
      <c r="D22" s="34">
        <v>88</v>
      </c>
      <c r="E22" s="34">
        <v>19</v>
      </c>
      <c r="F22" s="28"/>
      <c r="G22" s="39"/>
      <c r="H22" s="40"/>
    </row>
    <row r="23" spans="1:8" ht="15.75" customHeight="1">
      <c r="A23" s="32" t="s">
        <v>35</v>
      </c>
      <c r="B23" s="35" t="s">
        <v>36</v>
      </c>
      <c r="C23" s="43">
        <v>18</v>
      </c>
      <c r="D23" s="34">
        <v>78</v>
      </c>
      <c r="E23" s="34">
        <v>18</v>
      </c>
      <c r="F23" s="28"/>
      <c r="G23" s="39"/>
      <c r="H23" s="40"/>
    </row>
    <row r="24" spans="1:8" ht="15.75" customHeight="1">
      <c r="A24" s="32" t="s">
        <v>37</v>
      </c>
      <c r="B24" s="35" t="s">
        <v>38</v>
      </c>
      <c r="C24" s="28">
        <v>18</v>
      </c>
      <c r="D24" s="34">
        <v>90</v>
      </c>
      <c r="E24" s="34">
        <v>19</v>
      </c>
      <c r="F24" s="28"/>
      <c r="G24" s="39"/>
      <c r="H24" s="40"/>
    </row>
    <row r="25" spans="1:8" ht="15.75" customHeight="1">
      <c r="A25" s="32" t="s">
        <v>39</v>
      </c>
      <c r="B25" s="35" t="s">
        <v>40</v>
      </c>
      <c r="C25" s="28">
        <v>17</v>
      </c>
      <c r="D25" s="34">
        <v>58</v>
      </c>
      <c r="E25" s="34">
        <v>18</v>
      </c>
      <c r="F25" s="28"/>
      <c r="G25" s="39"/>
      <c r="H25" s="40"/>
    </row>
    <row r="26" spans="1:8" ht="15.75" customHeight="1">
      <c r="A26" s="32" t="s">
        <v>41</v>
      </c>
      <c r="B26" s="35" t="s">
        <v>42</v>
      </c>
      <c r="C26" s="28">
        <v>16</v>
      </c>
      <c r="D26" s="34">
        <v>90</v>
      </c>
      <c r="E26" s="34">
        <v>20</v>
      </c>
      <c r="F26" s="28"/>
      <c r="G26" s="39"/>
      <c r="H26" s="40"/>
    </row>
    <row r="27" spans="1:8" ht="15.75" customHeight="1">
      <c r="A27" s="32" t="s">
        <v>43</v>
      </c>
      <c r="B27" s="35" t="s">
        <v>44</v>
      </c>
      <c r="C27" s="28">
        <v>13</v>
      </c>
      <c r="D27" s="34">
        <v>71</v>
      </c>
      <c r="E27" s="34">
        <v>19</v>
      </c>
      <c r="F27" s="28"/>
      <c r="G27" s="39"/>
      <c r="H27" s="40"/>
    </row>
    <row r="28" spans="1:8" ht="15.75" customHeight="1">
      <c r="A28" s="32" t="s">
        <v>45</v>
      </c>
      <c r="B28" s="35" t="s">
        <v>46</v>
      </c>
      <c r="C28" s="28">
        <v>14</v>
      </c>
      <c r="D28" s="34">
        <v>74</v>
      </c>
      <c r="E28" s="34">
        <v>18</v>
      </c>
      <c r="F28" s="28"/>
      <c r="G28" s="39"/>
      <c r="H28" s="40"/>
    </row>
    <row r="29" spans="1:8" ht="15.75" customHeight="1">
      <c r="A29" s="32" t="s">
        <v>47</v>
      </c>
      <c r="B29" s="35" t="s">
        <v>48</v>
      </c>
      <c r="C29" s="43">
        <v>16</v>
      </c>
      <c r="D29" s="34">
        <v>71</v>
      </c>
      <c r="E29" s="34">
        <v>19</v>
      </c>
      <c r="F29" s="28"/>
      <c r="G29" s="39"/>
      <c r="H29" s="40"/>
    </row>
    <row r="30" spans="1:8" ht="15.75" customHeight="1">
      <c r="A30" s="32" t="s">
        <v>49</v>
      </c>
      <c r="B30" s="35" t="s">
        <v>50</v>
      </c>
      <c r="C30" s="11">
        <v>19</v>
      </c>
      <c r="D30" s="34">
        <v>90</v>
      </c>
      <c r="E30" s="34">
        <v>21</v>
      </c>
      <c r="F30" s="28"/>
      <c r="G30" s="39"/>
      <c r="H30" s="40"/>
    </row>
    <row r="31" spans="1:8" ht="15.75" customHeight="1">
      <c r="A31" s="32" t="s">
        <v>51</v>
      </c>
      <c r="B31" s="35" t="s">
        <v>52</v>
      </c>
      <c r="C31" s="11">
        <v>15</v>
      </c>
      <c r="D31" s="34">
        <v>65</v>
      </c>
      <c r="E31" s="34">
        <v>18</v>
      </c>
      <c r="F31" s="28"/>
      <c r="G31" s="39"/>
      <c r="H31" s="40"/>
    </row>
    <row r="32" spans="1:8" ht="15.75" customHeight="1">
      <c r="A32" s="32" t="s">
        <v>53</v>
      </c>
      <c r="B32" s="35" t="s">
        <v>54</v>
      </c>
      <c r="C32" s="11">
        <v>17</v>
      </c>
      <c r="D32" s="34">
        <v>63</v>
      </c>
      <c r="E32" s="34">
        <v>19</v>
      </c>
      <c r="F32" s="28"/>
      <c r="G32" s="39"/>
      <c r="H32" s="40"/>
    </row>
    <row r="33" spans="1:8" ht="15.75" customHeight="1">
      <c r="A33" s="32" t="s">
        <v>55</v>
      </c>
      <c r="B33" s="36" t="s">
        <v>56</v>
      </c>
      <c r="C33" s="11">
        <v>17</v>
      </c>
      <c r="D33" s="37">
        <v>20</v>
      </c>
      <c r="E33" s="37">
        <v>18</v>
      </c>
      <c r="F33" s="28"/>
      <c r="G33" s="39"/>
      <c r="H33" s="40"/>
    </row>
    <row r="34" spans="1:8" ht="15.75" customHeight="1">
      <c r="A34" s="32" t="s">
        <v>57</v>
      </c>
      <c r="B34" s="35" t="s">
        <v>58</v>
      </c>
      <c r="C34" s="11">
        <v>18</v>
      </c>
      <c r="D34" s="34">
        <v>85</v>
      </c>
      <c r="E34" s="34">
        <v>22</v>
      </c>
      <c r="F34" s="28"/>
      <c r="G34" s="39"/>
      <c r="H34" s="40"/>
    </row>
    <row r="35" spans="1:8" ht="15.75" customHeight="1">
      <c r="A35" s="32" t="s">
        <v>59</v>
      </c>
      <c r="B35" s="35" t="s">
        <v>60</v>
      </c>
      <c r="C35" s="11">
        <v>16</v>
      </c>
      <c r="D35" s="34">
        <v>88</v>
      </c>
      <c r="E35" s="34">
        <v>19</v>
      </c>
      <c r="F35" s="28"/>
      <c r="G35" s="39"/>
      <c r="H35" s="40"/>
    </row>
    <row r="36" spans="1:8" ht="15.75" customHeight="1">
      <c r="A36" s="32" t="s">
        <v>61</v>
      </c>
      <c r="B36" s="35" t="s">
        <v>62</v>
      </c>
      <c r="C36" s="11">
        <v>15</v>
      </c>
      <c r="D36" s="34">
        <v>70</v>
      </c>
      <c r="E36" s="34">
        <v>19</v>
      </c>
      <c r="F36" s="28"/>
      <c r="G36" s="39"/>
      <c r="H36" s="40"/>
    </row>
    <row r="37" spans="1:8" ht="15.75" customHeight="1">
      <c r="A37" s="32" t="s">
        <v>63</v>
      </c>
      <c r="B37" s="35" t="s">
        <v>64</v>
      </c>
      <c r="C37" s="11">
        <v>18</v>
      </c>
      <c r="D37" s="34">
        <v>94</v>
      </c>
      <c r="E37" s="34">
        <v>17</v>
      </c>
      <c r="F37" s="28"/>
      <c r="G37" s="39"/>
      <c r="H37" s="40"/>
    </row>
    <row r="38" spans="1:8" ht="15.75" customHeight="1">
      <c r="A38" s="32" t="s">
        <v>65</v>
      </c>
      <c r="B38" s="35" t="s">
        <v>66</v>
      </c>
      <c r="C38" s="63">
        <v>17</v>
      </c>
      <c r="D38" s="34">
        <v>97</v>
      </c>
      <c r="E38" s="34">
        <v>20</v>
      </c>
      <c r="F38" s="28"/>
      <c r="G38" s="39"/>
      <c r="H38" s="40"/>
    </row>
    <row r="39" spans="1:8" ht="15.75" customHeight="1">
      <c r="A39" s="32" t="s">
        <v>67</v>
      </c>
      <c r="B39" s="35" t="s">
        <v>68</v>
      </c>
      <c r="C39" s="11">
        <v>15</v>
      </c>
      <c r="D39" s="34">
        <v>69</v>
      </c>
      <c r="E39" s="34">
        <v>20</v>
      </c>
      <c r="F39" s="28"/>
      <c r="G39" s="39"/>
      <c r="H39" s="40"/>
    </row>
    <row r="40" spans="1:8" ht="15.75" customHeight="1">
      <c r="A40" s="32" t="s">
        <v>69</v>
      </c>
      <c r="B40" s="35" t="s">
        <v>70</v>
      </c>
      <c r="C40" s="63">
        <v>17</v>
      </c>
      <c r="D40" s="34">
        <v>68</v>
      </c>
      <c r="E40" s="34">
        <v>20</v>
      </c>
      <c r="F40" s="28"/>
      <c r="G40" s="39"/>
      <c r="H40" s="40"/>
    </row>
    <row r="41" spans="1:8" ht="15.75" customHeight="1">
      <c r="A41" s="32" t="s">
        <v>71</v>
      </c>
      <c r="B41" s="35" t="s">
        <v>72</v>
      </c>
      <c r="C41" s="11">
        <v>17</v>
      </c>
      <c r="D41" s="34">
        <v>79</v>
      </c>
      <c r="E41" s="34">
        <v>18</v>
      </c>
      <c r="F41" s="28"/>
      <c r="G41" s="39"/>
      <c r="H41" s="40"/>
    </row>
    <row r="42" spans="1:8" ht="15.75" customHeight="1">
      <c r="A42" s="32" t="s">
        <v>73</v>
      </c>
      <c r="B42" s="35" t="s">
        <v>74</v>
      </c>
      <c r="C42" s="11">
        <v>18</v>
      </c>
      <c r="D42" s="34">
        <v>76</v>
      </c>
      <c r="E42" s="34">
        <v>18</v>
      </c>
      <c r="F42" s="28"/>
      <c r="G42" s="39"/>
      <c r="H42" s="40"/>
    </row>
    <row r="43" spans="1:8" ht="15.75" customHeight="1">
      <c r="A43" s="32" t="s">
        <v>75</v>
      </c>
      <c r="B43" s="36" t="s">
        <v>76</v>
      </c>
      <c r="C43" s="11">
        <v>17</v>
      </c>
      <c r="D43" s="34">
        <v>92</v>
      </c>
      <c r="E43" s="34">
        <v>19</v>
      </c>
      <c r="F43" s="28"/>
      <c r="G43" s="39"/>
      <c r="H43" s="40"/>
    </row>
    <row r="44" spans="1:8" ht="15.75" customHeight="1">
      <c r="A44" s="32" t="s">
        <v>77</v>
      </c>
      <c r="B44" s="35" t="s">
        <v>78</v>
      </c>
      <c r="C44" s="11">
        <v>17</v>
      </c>
      <c r="D44" s="34">
        <v>78</v>
      </c>
      <c r="E44" s="34">
        <v>19</v>
      </c>
      <c r="F44" s="28"/>
      <c r="G44" s="39"/>
      <c r="H44" s="40"/>
    </row>
    <row r="45" spans="1:8" ht="15.75" customHeight="1">
      <c r="A45" s="32" t="s">
        <v>79</v>
      </c>
      <c r="B45" s="35" t="s">
        <v>80</v>
      </c>
      <c r="C45" s="11">
        <v>16</v>
      </c>
      <c r="D45" s="34">
        <v>96</v>
      </c>
      <c r="E45" s="34">
        <v>18</v>
      </c>
      <c r="F45" s="28"/>
      <c r="G45" s="39"/>
      <c r="H45" s="40"/>
    </row>
    <row r="46" spans="1:8" ht="15.75" customHeight="1">
      <c r="A46" s="32" t="s">
        <v>81</v>
      </c>
      <c r="B46" s="35" t="s">
        <v>82</v>
      </c>
      <c r="C46" s="63">
        <v>16</v>
      </c>
      <c r="D46" s="34">
        <v>92</v>
      </c>
      <c r="E46" s="34">
        <v>19</v>
      </c>
      <c r="F46" s="28"/>
      <c r="G46" s="39"/>
      <c r="H46" s="40"/>
    </row>
    <row r="47" spans="1:8" ht="15.75" customHeight="1">
      <c r="A47" s="32" t="s">
        <v>83</v>
      </c>
      <c r="B47" s="35" t="s">
        <v>84</v>
      </c>
      <c r="C47" s="11">
        <v>18</v>
      </c>
      <c r="D47" s="34">
        <v>61</v>
      </c>
      <c r="E47" s="34">
        <v>18</v>
      </c>
      <c r="F47" s="28"/>
      <c r="G47" s="39"/>
      <c r="H47" s="40"/>
    </row>
    <row r="48" spans="1:8" ht="15.75" customHeight="1">
      <c r="A48" s="32" t="s">
        <v>85</v>
      </c>
      <c r="B48" s="35" t="s">
        <v>86</v>
      </c>
      <c r="C48" s="11">
        <v>18</v>
      </c>
      <c r="D48" s="34">
        <v>86</v>
      </c>
      <c r="E48" s="34">
        <v>20</v>
      </c>
      <c r="F48" s="28"/>
      <c r="G48" s="39"/>
      <c r="H48" s="40"/>
    </row>
    <row r="49" spans="1:8" ht="15.75" customHeight="1">
      <c r="A49" s="32" t="s">
        <v>87</v>
      </c>
      <c r="B49" s="35" t="s">
        <v>88</v>
      </c>
      <c r="C49" s="28">
        <v>18</v>
      </c>
      <c r="D49" s="34">
        <v>81</v>
      </c>
      <c r="E49" s="34">
        <v>21</v>
      </c>
      <c r="F49" s="28"/>
      <c r="G49" s="39"/>
      <c r="H49" s="40"/>
    </row>
    <row r="50" spans="1:8" ht="15.75" customHeight="1">
      <c r="A50" s="32" t="s">
        <v>89</v>
      </c>
      <c r="B50" s="35" t="s">
        <v>90</v>
      </c>
      <c r="C50" s="28">
        <v>18</v>
      </c>
      <c r="D50" s="34">
        <v>94</v>
      </c>
      <c r="E50" s="34">
        <v>20</v>
      </c>
      <c r="F50" s="28"/>
      <c r="G50" s="39"/>
      <c r="H50" s="40"/>
    </row>
    <row r="51" spans="1:8" ht="15.75" customHeight="1">
      <c r="A51" s="32" t="s">
        <v>91</v>
      </c>
      <c r="B51" s="35" t="s">
        <v>92</v>
      </c>
      <c r="C51" s="28">
        <v>17</v>
      </c>
      <c r="D51" s="34">
        <v>62</v>
      </c>
      <c r="E51" s="34">
        <v>19</v>
      </c>
      <c r="F51" s="28"/>
      <c r="G51" s="39"/>
      <c r="H51" s="40"/>
    </row>
    <row r="52" spans="1:8" ht="15.75" customHeight="1">
      <c r="A52" s="32" t="s">
        <v>93</v>
      </c>
      <c r="B52" s="35" t="s">
        <v>94</v>
      </c>
      <c r="C52" s="28">
        <v>15</v>
      </c>
      <c r="D52" s="34">
        <v>88</v>
      </c>
      <c r="E52" s="34">
        <v>21</v>
      </c>
      <c r="F52" s="28"/>
      <c r="G52" s="39"/>
      <c r="H52" s="40"/>
    </row>
    <row r="53" spans="1:8" ht="15.75" customHeight="1">
      <c r="A53" s="32" t="s">
        <v>95</v>
      </c>
      <c r="B53" s="35" t="s">
        <v>96</v>
      </c>
      <c r="C53" s="28">
        <v>18</v>
      </c>
      <c r="D53" s="34">
        <v>89</v>
      </c>
      <c r="E53" s="34">
        <v>22</v>
      </c>
      <c r="F53" s="28"/>
      <c r="G53" s="39"/>
      <c r="H53" s="40"/>
    </row>
    <row r="54" spans="1:8" ht="15.75" customHeight="1">
      <c r="A54" s="32" t="s">
        <v>97</v>
      </c>
      <c r="B54" s="35" t="s">
        <v>98</v>
      </c>
      <c r="C54" s="28">
        <v>17</v>
      </c>
      <c r="D54" s="34">
        <v>87</v>
      </c>
      <c r="E54" s="34">
        <v>21</v>
      </c>
      <c r="F54" s="28"/>
      <c r="G54" s="39"/>
      <c r="H54" s="40"/>
    </row>
    <row r="55" spans="1:8" ht="15.75" customHeight="1">
      <c r="A55" s="32" t="s">
        <v>99</v>
      </c>
      <c r="B55" s="35" t="s">
        <v>100</v>
      </c>
      <c r="C55" s="28">
        <v>16</v>
      </c>
      <c r="D55" s="34">
        <v>69</v>
      </c>
      <c r="E55" s="34">
        <v>20</v>
      </c>
      <c r="F55" s="28"/>
      <c r="G55" s="39"/>
      <c r="H55" s="40"/>
    </row>
    <row r="56" spans="1:8" ht="15.75" customHeight="1">
      <c r="A56" s="32" t="s">
        <v>101</v>
      </c>
      <c r="B56" s="35" t="s">
        <v>102</v>
      </c>
      <c r="C56" s="43">
        <v>16</v>
      </c>
      <c r="D56" s="34">
        <v>97</v>
      </c>
      <c r="E56" s="34">
        <v>19</v>
      </c>
      <c r="F56" s="28"/>
      <c r="G56" s="39"/>
      <c r="H56" s="40"/>
    </row>
    <row r="57" spans="1:8" ht="15.75" customHeight="1">
      <c r="A57" s="32" t="s">
        <v>103</v>
      </c>
      <c r="B57" s="35" t="s">
        <v>104</v>
      </c>
      <c r="C57" s="43">
        <v>19</v>
      </c>
      <c r="D57" s="34">
        <v>62</v>
      </c>
      <c r="E57" s="34">
        <v>19</v>
      </c>
      <c r="F57" s="28"/>
      <c r="G57" s="39"/>
      <c r="H57" s="40"/>
    </row>
    <row r="58" spans="1:8" ht="15.75" customHeight="1">
      <c r="A58" s="32" t="s">
        <v>105</v>
      </c>
      <c r="B58" s="35" t="s">
        <v>106</v>
      </c>
      <c r="C58" s="28">
        <v>15</v>
      </c>
      <c r="D58" s="34">
        <v>49</v>
      </c>
      <c r="E58" s="34">
        <v>19</v>
      </c>
      <c r="F58" s="28"/>
      <c r="G58" s="39"/>
      <c r="H58" s="40"/>
    </row>
    <row r="59" spans="1:8" ht="15.75" customHeight="1">
      <c r="A59" s="32" t="s">
        <v>107</v>
      </c>
      <c r="B59" s="35" t="s">
        <v>108</v>
      </c>
      <c r="C59" s="11">
        <v>19</v>
      </c>
      <c r="D59" s="34">
        <v>76</v>
      </c>
      <c r="E59" s="34">
        <v>19</v>
      </c>
      <c r="F59" s="28"/>
      <c r="G59" s="39"/>
      <c r="H59" s="40"/>
    </row>
    <row r="60" spans="1:8" ht="15.75" customHeight="1">
      <c r="A60" s="32" t="s">
        <v>109</v>
      </c>
      <c r="B60" s="35" t="s">
        <v>110</v>
      </c>
      <c r="C60" s="11">
        <v>15</v>
      </c>
      <c r="D60" s="34">
        <v>93</v>
      </c>
      <c r="E60" s="34">
        <v>18</v>
      </c>
      <c r="F60" s="28"/>
      <c r="G60" s="39"/>
      <c r="H60" s="40"/>
    </row>
    <row r="61" spans="1:8" ht="15.75" customHeight="1">
      <c r="A61" s="32" t="s">
        <v>111</v>
      </c>
      <c r="B61" s="35" t="s">
        <v>112</v>
      </c>
      <c r="C61" s="11">
        <v>17</v>
      </c>
      <c r="D61" s="34">
        <v>96</v>
      </c>
      <c r="E61" s="34">
        <v>19</v>
      </c>
      <c r="F61" s="28"/>
      <c r="G61" s="39"/>
      <c r="H61" s="40"/>
    </row>
    <row r="62" spans="1:8" ht="15.75" customHeight="1">
      <c r="A62" s="32" t="s">
        <v>113</v>
      </c>
      <c r="B62" s="35" t="s">
        <v>114</v>
      </c>
      <c r="C62" s="11">
        <v>17</v>
      </c>
      <c r="D62" s="34">
        <v>57</v>
      </c>
      <c r="E62" s="34">
        <v>19</v>
      </c>
      <c r="F62" s="28"/>
      <c r="G62" s="39"/>
      <c r="H62" s="40"/>
    </row>
    <row r="63" spans="1:8" ht="15.75" customHeight="1">
      <c r="A63" s="32" t="s">
        <v>115</v>
      </c>
      <c r="B63" s="35" t="s">
        <v>116</v>
      </c>
      <c r="C63" s="11">
        <v>18</v>
      </c>
      <c r="D63" s="34">
        <v>95</v>
      </c>
      <c r="E63" s="34">
        <v>18</v>
      </c>
      <c r="F63" s="28"/>
      <c r="G63" s="39"/>
      <c r="H63" s="40"/>
    </row>
    <row r="64" spans="1:8" ht="15.75" customHeight="1">
      <c r="A64" s="32" t="s">
        <v>117</v>
      </c>
      <c r="B64" s="35" t="s">
        <v>118</v>
      </c>
      <c r="C64" s="11">
        <v>16</v>
      </c>
      <c r="D64" s="34">
        <v>79</v>
      </c>
      <c r="E64" s="34">
        <v>19</v>
      </c>
      <c r="F64" s="28"/>
      <c r="G64" s="39"/>
      <c r="H64" s="40"/>
    </row>
    <row r="65" spans="1:8" ht="15.75" customHeight="1">
      <c r="A65" s="32" t="s">
        <v>119</v>
      </c>
      <c r="B65" s="35" t="s">
        <v>120</v>
      </c>
      <c r="C65" s="11">
        <v>15</v>
      </c>
      <c r="D65" s="34">
        <v>93</v>
      </c>
      <c r="E65" s="34">
        <v>19</v>
      </c>
      <c r="F65" s="19"/>
      <c r="G65" s="12"/>
      <c r="H65" s="2"/>
    </row>
    <row r="66" spans="1:8" ht="15.75" customHeight="1">
      <c r="A66" s="32" t="s">
        <v>121</v>
      </c>
      <c r="B66" s="35" t="s">
        <v>122</v>
      </c>
      <c r="C66" s="11">
        <v>18</v>
      </c>
      <c r="D66" s="34">
        <v>59</v>
      </c>
      <c r="E66" s="34">
        <v>18</v>
      </c>
      <c r="F66" s="19"/>
      <c r="G66" s="12"/>
      <c r="H66" s="2"/>
    </row>
    <row r="67" spans="1:8" ht="15.75" customHeight="1">
      <c r="A67" s="32" t="s">
        <v>123</v>
      </c>
      <c r="B67" s="35" t="s">
        <v>124</v>
      </c>
      <c r="C67" s="11">
        <v>16</v>
      </c>
      <c r="D67" s="34">
        <v>55</v>
      </c>
      <c r="E67" s="34">
        <v>18</v>
      </c>
      <c r="F67" s="19"/>
      <c r="G67" s="12"/>
      <c r="H67" s="2"/>
    </row>
    <row r="68" spans="1:8" ht="15.75" customHeight="1">
      <c r="A68" s="32" t="s">
        <v>125</v>
      </c>
      <c r="B68" s="35" t="s">
        <v>126</v>
      </c>
      <c r="C68" s="11">
        <v>15</v>
      </c>
      <c r="D68" s="34">
        <v>82</v>
      </c>
      <c r="E68" s="34">
        <v>19</v>
      </c>
      <c r="F68" s="19"/>
      <c r="G68" s="12"/>
      <c r="H68" s="2"/>
    </row>
    <row r="69" spans="1:8" ht="15.75" customHeight="1">
      <c r="A69" s="32" t="s">
        <v>127</v>
      </c>
      <c r="B69" s="35" t="s">
        <v>128</v>
      </c>
      <c r="C69" s="11">
        <v>15</v>
      </c>
      <c r="D69" s="34">
        <v>90</v>
      </c>
      <c r="E69" s="34">
        <v>19</v>
      </c>
      <c r="F69" s="19"/>
      <c r="G69" s="12"/>
      <c r="H69" s="2"/>
    </row>
    <row r="70" spans="1:8" ht="15.75" customHeight="1">
      <c r="A70" s="32" t="s">
        <v>129</v>
      </c>
      <c r="B70" s="35" t="s">
        <v>130</v>
      </c>
      <c r="C70" s="11">
        <v>17</v>
      </c>
      <c r="D70" s="34">
        <v>76</v>
      </c>
      <c r="E70" s="34">
        <v>19</v>
      </c>
      <c r="F70" s="19"/>
      <c r="G70" s="12"/>
      <c r="H70" s="2"/>
    </row>
    <row r="71" spans="1:8" ht="15.75" customHeight="1">
      <c r="A71" s="32" t="s">
        <v>131</v>
      </c>
      <c r="B71" s="35" t="s">
        <v>132</v>
      </c>
      <c r="C71" s="11">
        <v>18</v>
      </c>
      <c r="D71" s="34">
        <v>84</v>
      </c>
      <c r="E71" s="34">
        <v>18</v>
      </c>
      <c r="F71" s="19"/>
      <c r="G71" s="12"/>
      <c r="H71" s="2"/>
    </row>
    <row r="72" spans="1:8" ht="15.75" customHeight="1">
      <c r="A72" s="32" t="s">
        <v>133</v>
      </c>
      <c r="B72" s="35" t="s">
        <v>134</v>
      </c>
      <c r="C72" s="63">
        <v>18</v>
      </c>
      <c r="D72" s="34">
        <v>65</v>
      </c>
      <c r="E72" s="34">
        <v>20</v>
      </c>
      <c r="F72" s="19"/>
      <c r="G72" s="12"/>
      <c r="H72" s="2"/>
    </row>
    <row r="73" spans="1:8" ht="15.75" customHeight="1">
      <c r="A73" s="32" t="s">
        <v>135</v>
      </c>
      <c r="B73" s="35" t="s">
        <v>136</v>
      </c>
      <c r="C73" s="11">
        <v>17</v>
      </c>
      <c r="D73" s="34">
        <v>69</v>
      </c>
      <c r="E73" s="34">
        <v>19</v>
      </c>
      <c r="F73" s="19"/>
      <c r="G73" s="12"/>
      <c r="H73" s="2"/>
    </row>
    <row r="74" spans="1:8" ht="15.75" customHeight="1">
      <c r="A74" s="32" t="s">
        <v>137</v>
      </c>
      <c r="B74" s="36" t="s">
        <v>138</v>
      </c>
      <c r="C74" s="63">
        <v>19</v>
      </c>
      <c r="D74" s="34">
        <v>97</v>
      </c>
      <c r="E74" s="34">
        <v>22</v>
      </c>
      <c r="F74" s="19"/>
      <c r="G74" s="12"/>
      <c r="H74" s="2"/>
    </row>
    <row r="75" spans="1:8" ht="15.75" customHeight="1">
      <c r="A75" s="32" t="s">
        <v>139</v>
      </c>
      <c r="B75" s="36" t="s">
        <v>140</v>
      </c>
      <c r="C75" s="11">
        <v>15</v>
      </c>
      <c r="D75" s="37">
        <v>20</v>
      </c>
      <c r="E75" s="37">
        <v>20</v>
      </c>
      <c r="F75" s="19"/>
      <c r="G75" s="12"/>
      <c r="H75" s="2"/>
    </row>
    <row r="76" spans="1:8" ht="15.75" customHeight="1">
      <c r="A76" s="32" t="s">
        <v>141</v>
      </c>
      <c r="B76" s="35" t="s">
        <v>142</v>
      </c>
      <c r="C76" s="11">
        <v>18</v>
      </c>
      <c r="D76" s="34">
        <v>96</v>
      </c>
      <c r="E76" s="34">
        <v>20</v>
      </c>
      <c r="F76" s="19"/>
      <c r="G76" s="12"/>
      <c r="H76" s="2"/>
    </row>
    <row r="77" spans="1:8" ht="15.75" customHeight="1">
      <c r="A77" s="32" t="s">
        <v>143</v>
      </c>
      <c r="B77" s="35" t="s">
        <v>144</v>
      </c>
      <c r="C77" s="11">
        <v>18</v>
      </c>
      <c r="D77" s="34">
        <v>88</v>
      </c>
      <c r="E77" s="34">
        <v>19</v>
      </c>
      <c r="F77" s="19"/>
      <c r="G77" s="12"/>
      <c r="H77" s="2"/>
    </row>
    <row r="78" spans="1:8" ht="15.75" customHeight="1">
      <c r="A78" s="32" t="s">
        <v>145</v>
      </c>
      <c r="B78" s="35" t="s">
        <v>146</v>
      </c>
      <c r="C78" s="11">
        <v>18</v>
      </c>
      <c r="D78" s="34">
        <v>87</v>
      </c>
      <c r="E78" s="34">
        <v>18</v>
      </c>
      <c r="F78" s="19"/>
      <c r="G78" s="12"/>
      <c r="H78" s="2"/>
    </row>
    <row r="79" spans="1:8" ht="15.75" customHeight="1">
      <c r="A79" s="32" t="s">
        <v>147</v>
      </c>
      <c r="B79" s="35" t="s">
        <v>148</v>
      </c>
      <c r="C79" s="11">
        <v>16</v>
      </c>
      <c r="D79" s="34">
        <v>58</v>
      </c>
      <c r="E79" s="34">
        <v>19</v>
      </c>
      <c r="F79" s="19"/>
      <c r="G79" s="12"/>
      <c r="H79" s="2"/>
    </row>
    <row r="80" spans="1:8" ht="15.75" customHeight="1">
      <c r="A80" s="32" t="s">
        <v>149</v>
      </c>
      <c r="B80" s="35" t="s">
        <v>150</v>
      </c>
      <c r="C80" s="11">
        <v>15</v>
      </c>
      <c r="D80" s="34">
        <v>81</v>
      </c>
      <c r="E80" s="34">
        <v>20</v>
      </c>
      <c r="F80" s="19"/>
      <c r="G80" s="12"/>
      <c r="H80" s="2"/>
    </row>
    <row r="81" spans="1:8" ht="15.75" customHeight="1">
      <c r="A81" s="32" t="s">
        <v>151</v>
      </c>
      <c r="B81" s="35" t="s">
        <v>152</v>
      </c>
      <c r="C81" s="11">
        <v>18</v>
      </c>
      <c r="D81" s="34">
        <v>72</v>
      </c>
      <c r="E81" s="34">
        <v>19</v>
      </c>
      <c r="F81" s="19"/>
      <c r="G81" s="12"/>
      <c r="H81" s="2"/>
    </row>
    <row r="82" spans="1:8" ht="15.75" customHeight="1">
      <c r="A82" s="32" t="s">
        <v>153</v>
      </c>
      <c r="B82" s="35" t="s">
        <v>154</v>
      </c>
      <c r="C82" s="11">
        <v>16</v>
      </c>
      <c r="D82" s="34">
        <v>72</v>
      </c>
      <c r="E82" s="34">
        <v>19</v>
      </c>
      <c r="F82" s="19"/>
      <c r="G82" s="12"/>
      <c r="H82" s="2"/>
    </row>
    <row r="83" spans="1:8" ht="15.75" customHeight="1">
      <c r="A83" s="32" t="s">
        <v>155</v>
      </c>
      <c r="B83" s="35" t="s">
        <v>156</v>
      </c>
      <c r="C83" s="11">
        <v>15</v>
      </c>
      <c r="D83" s="34">
        <v>75</v>
      </c>
      <c r="E83" s="34">
        <v>18</v>
      </c>
      <c r="F83" s="19"/>
      <c r="G83" s="12"/>
      <c r="H83" s="2"/>
    </row>
    <row r="84" spans="1:8" ht="15.75" customHeight="1">
      <c r="A84" s="32" t="s">
        <v>157</v>
      </c>
      <c r="B84" s="36" t="s">
        <v>158</v>
      </c>
      <c r="C84" s="11">
        <v>15</v>
      </c>
      <c r="D84" s="34">
        <v>96</v>
      </c>
      <c r="E84" s="34">
        <v>21</v>
      </c>
      <c r="F84" s="19"/>
      <c r="G84" s="12"/>
      <c r="H84" s="2"/>
    </row>
    <row r="85" spans="1:8" ht="15.75" customHeight="1">
      <c r="A85" s="32" t="s">
        <v>159</v>
      </c>
      <c r="B85" s="36" t="s">
        <v>160</v>
      </c>
      <c r="C85" s="11">
        <v>17</v>
      </c>
      <c r="D85" s="34">
        <v>97</v>
      </c>
      <c r="E85" s="34">
        <v>22</v>
      </c>
      <c r="F85" s="19"/>
      <c r="G85" s="12"/>
      <c r="H85" s="2"/>
    </row>
    <row r="86" spans="1:8" ht="15.75" customHeight="1">
      <c r="A86" s="32" t="s">
        <v>161</v>
      </c>
      <c r="B86" s="36" t="s">
        <v>162</v>
      </c>
      <c r="C86" s="11">
        <v>18</v>
      </c>
      <c r="D86" s="34">
        <v>91</v>
      </c>
      <c r="E86" s="34">
        <v>21</v>
      </c>
      <c r="F86" s="19"/>
      <c r="G86" s="12"/>
      <c r="H86" s="2"/>
    </row>
    <row r="87" spans="1:8" ht="15.75" customHeight="1">
      <c r="A87" s="32" t="s">
        <v>163</v>
      </c>
      <c r="B87" s="35" t="s">
        <v>164</v>
      </c>
      <c r="C87" s="11">
        <v>17</v>
      </c>
      <c r="D87" s="34">
        <v>62</v>
      </c>
      <c r="E87" s="34">
        <v>19</v>
      </c>
      <c r="F87" s="19"/>
      <c r="G87" s="12"/>
      <c r="H87" s="2"/>
    </row>
    <row r="88" spans="1:8" ht="15.75" customHeight="1">
      <c r="A88" s="32" t="s">
        <v>165</v>
      </c>
      <c r="B88" s="35" t="s">
        <v>166</v>
      </c>
      <c r="C88" s="11">
        <v>17</v>
      </c>
      <c r="D88" s="34">
        <v>89</v>
      </c>
      <c r="E88" s="34">
        <v>20</v>
      </c>
      <c r="F88" s="19"/>
      <c r="G88" s="12"/>
      <c r="H88" s="2"/>
    </row>
    <row r="89" spans="1:8" ht="15.75" customHeight="1">
      <c r="A89" s="32" t="s">
        <v>167</v>
      </c>
      <c r="B89" s="35" t="s">
        <v>168</v>
      </c>
      <c r="C89" s="11">
        <v>16</v>
      </c>
      <c r="D89" s="34">
        <v>92</v>
      </c>
      <c r="E89" s="34">
        <v>19</v>
      </c>
      <c r="F89" s="19"/>
      <c r="G89" s="12"/>
      <c r="H89" s="2"/>
    </row>
    <row r="90" spans="1:8" ht="15.75" customHeight="1">
      <c r="A90" s="32" t="s">
        <v>169</v>
      </c>
      <c r="B90" s="35" t="s">
        <v>170</v>
      </c>
      <c r="C90" s="11">
        <v>15</v>
      </c>
      <c r="D90" s="34">
        <v>74</v>
      </c>
      <c r="E90" s="34">
        <v>19</v>
      </c>
      <c r="F90" s="19"/>
      <c r="G90" s="12"/>
      <c r="H90" s="2"/>
    </row>
    <row r="91" spans="1:8" ht="15.75" customHeight="1">
      <c r="A91" s="32" t="s">
        <v>171</v>
      </c>
      <c r="B91" s="35" t="s">
        <v>172</v>
      </c>
      <c r="C91" s="11">
        <v>18</v>
      </c>
      <c r="D91" s="34">
        <v>87</v>
      </c>
      <c r="E91" s="34">
        <v>19</v>
      </c>
      <c r="F91" s="19"/>
      <c r="G91" s="12"/>
      <c r="H91" s="2"/>
    </row>
    <row r="92" spans="1:8" ht="15.75" customHeight="1">
      <c r="A92" s="32" t="s">
        <v>173</v>
      </c>
      <c r="B92" s="35" t="s">
        <v>174</v>
      </c>
      <c r="C92" s="11">
        <v>18</v>
      </c>
      <c r="D92" s="34">
        <v>96</v>
      </c>
      <c r="E92" s="34">
        <v>20</v>
      </c>
      <c r="F92" s="19"/>
      <c r="G92" s="12"/>
      <c r="H92" s="2"/>
    </row>
    <row r="93" spans="1:8" ht="15.75" customHeight="1">
      <c r="A93" s="138" t="s">
        <v>175</v>
      </c>
      <c r="B93" s="139"/>
      <c r="C93" s="28">
        <f t="shared" ref="C93:E93" si="0">SUM(C20:C92)</f>
        <v>1227</v>
      </c>
      <c r="D93" s="28">
        <f t="shared" si="0"/>
        <v>5713</v>
      </c>
      <c r="E93" s="28">
        <f t="shared" si="0"/>
        <v>1405</v>
      </c>
      <c r="F93" s="28"/>
      <c r="G93" s="39"/>
      <c r="H93" s="40"/>
    </row>
    <row r="94" spans="1:8" ht="15.75" customHeight="1">
      <c r="A94" s="138" t="s">
        <v>176</v>
      </c>
      <c r="B94" s="139"/>
      <c r="C94" s="43">
        <v>1480</v>
      </c>
      <c r="D94" s="43">
        <v>7400</v>
      </c>
      <c r="E94" s="43">
        <v>1850</v>
      </c>
      <c r="F94" s="28"/>
      <c r="G94" s="39"/>
      <c r="H94" s="45"/>
    </row>
    <row r="95" spans="1:8" ht="15.75" customHeight="1">
      <c r="A95" s="138" t="s">
        <v>177</v>
      </c>
      <c r="B95" s="139"/>
      <c r="C95" s="46">
        <f t="shared" ref="C95:E95" si="1">(C93/C94)*100</f>
        <v>82.905405405405403</v>
      </c>
      <c r="D95" s="46">
        <f t="shared" si="1"/>
        <v>77.202702702702709</v>
      </c>
      <c r="E95" s="46">
        <f t="shared" si="1"/>
        <v>75.945945945945951</v>
      </c>
      <c r="F95" s="79"/>
      <c r="G95" s="49"/>
      <c r="H95" s="40"/>
    </row>
    <row r="96" spans="1:8" ht="15.75" customHeight="1">
      <c r="A96" s="138" t="s">
        <v>178</v>
      </c>
      <c r="B96" s="139"/>
      <c r="C96" s="43">
        <v>3</v>
      </c>
      <c r="D96" s="63">
        <v>3</v>
      </c>
      <c r="E96" s="43">
        <v>3</v>
      </c>
      <c r="F96" s="28"/>
      <c r="G96" s="39"/>
      <c r="H96" s="53"/>
    </row>
    <row r="97" spans="1:10" ht="15.75" customHeight="1">
      <c r="A97" s="54"/>
      <c r="B97" s="54"/>
      <c r="C97" s="20"/>
      <c r="D97" s="23"/>
      <c r="E97" s="20"/>
      <c r="F97" s="20"/>
      <c r="G97" s="7"/>
      <c r="H97" s="7"/>
    </row>
    <row r="98" spans="1:10" ht="15.75" customHeight="1">
      <c r="A98" s="54"/>
      <c r="B98" s="9" t="s">
        <v>179</v>
      </c>
      <c r="C98" s="9" t="s">
        <v>178</v>
      </c>
      <c r="D98" s="23"/>
      <c r="E98" s="20"/>
      <c r="F98" s="20"/>
      <c r="G98" s="7"/>
      <c r="H98" s="7"/>
    </row>
    <row r="99" spans="1:10" ht="15.75" customHeight="1">
      <c r="A99" s="54"/>
      <c r="B99" s="55" t="s">
        <v>180</v>
      </c>
      <c r="C99" s="55">
        <v>0</v>
      </c>
      <c r="D99" s="23"/>
      <c r="E99" s="108"/>
      <c r="F99" s="20"/>
      <c r="G99" s="7"/>
      <c r="H99" s="7"/>
    </row>
    <row r="100" spans="1:10" ht="15.75" customHeight="1">
      <c r="A100" s="54"/>
      <c r="B100" s="55" t="s">
        <v>181</v>
      </c>
      <c r="C100" s="55">
        <v>1</v>
      </c>
      <c r="D100" s="23"/>
      <c r="E100" s="20"/>
      <c r="F100" s="20"/>
      <c r="G100" s="7"/>
      <c r="H100" s="7"/>
    </row>
    <row r="101" spans="1:10" ht="15.75" customHeight="1">
      <c r="A101" s="54"/>
      <c r="B101" s="55" t="s">
        <v>182</v>
      </c>
      <c r="C101" s="55">
        <v>2</v>
      </c>
      <c r="D101" s="23"/>
      <c r="E101" s="20"/>
      <c r="F101" s="20"/>
      <c r="G101" s="7"/>
      <c r="H101" s="7"/>
    </row>
    <row r="102" spans="1:10" ht="15.75" customHeight="1">
      <c r="A102" s="54"/>
      <c r="B102" s="55" t="s">
        <v>244</v>
      </c>
      <c r="C102" s="55">
        <v>3</v>
      </c>
      <c r="D102" s="23"/>
      <c r="E102" s="20"/>
      <c r="F102" s="20"/>
      <c r="G102" s="7"/>
      <c r="H102" s="7"/>
    </row>
    <row r="103" spans="1:10" ht="15.75" customHeight="1">
      <c r="A103" s="86"/>
      <c r="B103" s="86"/>
      <c r="C103" s="86"/>
      <c r="D103" s="2"/>
      <c r="E103" s="7"/>
      <c r="F103" s="7"/>
      <c r="G103" s="7"/>
      <c r="H103" s="7"/>
    </row>
    <row r="104" spans="1:10" ht="15.75" customHeight="1">
      <c r="A104" s="5" t="s">
        <v>184</v>
      </c>
      <c r="B104" s="5"/>
      <c r="C104" s="40">
        <v>0.1</v>
      </c>
      <c r="D104" s="45">
        <v>1</v>
      </c>
      <c r="E104" s="40">
        <v>0.6</v>
      </c>
      <c r="F104" s="40">
        <v>0.4</v>
      </c>
      <c r="G104" s="40"/>
      <c r="H104" s="40"/>
      <c r="I104" s="60"/>
    </row>
    <row r="105" spans="1:10" ht="15.75" customHeight="1">
      <c r="A105" s="8" t="s">
        <v>185</v>
      </c>
      <c r="B105" s="8" t="s">
        <v>186</v>
      </c>
      <c r="C105" s="8" t="s">
        <v>18</v>
      </c>
      <c r="D105" s="8" t="s">
        <v>19</v>
      </c>
      <c r="E105" s="8" t="s">
        <v>28</v>
      </c>
      <c r="F105" s="8" t="s">
        <v>21</v>
      </c>
      <c r="G105" s="8" t="s">
        <v>22</v>
      </c>
      <c r="H105" s="2"/>
      <c r="I105" s="60"/>
    </row>
    <row r="106" spans="1:10" ht="15.75" customHeight="1">
      <c r="A106" s="8"/>
      <c r="B106" s="8"/>
      <c r="C106" s="2"/>
      <c r="D106" s="2"/>
      <c r="E106" s="2"/>
      <c r="F106" s="2"/>
      <c r="G106" s="2"/>
      <c r="H106" s="8" t="s">
        <v>187</v>
      </c>
      <c r="I106" s="8" t="s">
        <v>188</v>
      </c>
      <c r="J106" s="8" t="s">
        <v>177</v>
      </c>
    </row>
    <row r="107" spans="1:10" ht="15.75" customHeight="1">
      <c r="A107" s="65">
        <v>1</v>
      </c>
      <c r="B107" s="105" t="s">
        <v>240</v>
      </c>
      <c r="C107" s="39" t="s">
        <v>189</v>
      </c>
      <c r="D107" s="88" t="s">
        <v>245</v>
      </c>
      <c r="E107" s="88" t="s">
        <v>189</v>
      </c>
      <c r="F107" s="65"/>
      <c r="G107" s="65"/>
      <c r="H107" s="88">
        <f t="shared" ref="H107:H108" si="2">(0.25*3)+(0.5*3)+(0.25*3)</f>
        <v>3</v>
      </c>
      <c r="I107" s="65">
        <v>3</v>
      </c>
      <c r="J107" s="67">
        <f t="shared" ref="J107:J110" si="3">(H107/I107)*100</f>
        <v>100</v>
      </c>
    </row>
    <row r="108" spans="1:10" ht="15.75" customHeight="1">
      <c r="A108" s="65">
        <v>2</v>
      </c>
      <c r="B108" s="105" t="s">
        <v>241</v>
      </c>
      <c r="C108" s="39" t="s">
        <v>189</v>
      </c>
      <c r="D108" s="88" t="s">
        <v>245</v>
      </c>
      <c r="E108" s="88" t="s">
        <v>189</v>
      </c>
      <c r="F108" s="65"/>
      <c r="G108" s="65"/>
      <c r="H108" s="88">
        <f t="shared" si="2"/>
        <v>3</v>
      </c>
      <c r="I108" s="65">
        <v>3</v>
      </c>
      <c r="J108" s="67">
        <f t="shared" si="3"/>
        <v>100</v>
      </c>
    </row>
    <row r="109" spans="1:10" ht="15.75" customHeight="1">
      <c r="A109" s="65">
        <v>3</v>
      </c>
      <c r="B109" s="106" t="s">
        <v>242</v>
      </c>
      <c r="C109" s="39"/>
      <c r="D109" s="88" t="s">
        <v>245</v>
      </c>
      <c r="E109" s="88" t="s">
        <v>189</v>
      </c>
      <c r="F109" s="65"/>
      <c r="G109" s="65"/>
      <c r="H109" s="88">
        <f t="shared" ref="H109:H110" si="4">(0.5*3)+(0.25*3)</f>
        <v>2.25</v>
      </c>
      <c r="I109" s="65">
        <v>3</v>
      </c>
      <c r="J109" s="67">
        <f t="shared" si="3"/>
        <v>75</v>
      </c>
    </row>
    <row r="110" spans="1:10" ht="15.75" customHeight="1">
      <c r="A110" s="65">
        <v>4</v>
      </c>
      <c r="B110" s="107" t="s">
        <v>243</v>
      </c>
      <c r="C110" s="39"/>
      <c r="D110" s="88" t="s">
        <v>245</v>
      </c>
      <c r="E110" s="88" t="s">
        <v>189</v>
      </c>
      <c r="F110" s="65"/>
      <c r="G110" s="65"/>
      <c r="H110" s="88">
        <f t="shared" si="4"/>
        <v>2.25</v>
      </c>
      <c r="I110" s="65">
        <v>3</v>
      </c>
      <c r="J110" s="67">
        <f t="shared" si="3"/>
        <v>75</v>
      </c>
    </row>
    <row r="111" spans="1:10" ht="15.75" customHeight="1">
      <c r="A111" s="45"/>
      <c r="B111" s="69"/>
      <c r="C111" s="45"/>
      <c r="D111" s="45"/>
      <c r="E111" s="45"/>
      <c r="F111" s="45"/>
      <c r="G111" s="45"/>
      <c r="H111" s="45"/>
      <c r="I111" s="45"/>
    </row>
    <row r="112" spans="1:10" ht="15.75" customHeight="1">
      <c r="A112" s="45"/>
      <c r="B112" s="146" t="s">
        <v>192</v>
      </c>
      <c r="C112" s="141"/>
      <c r="D112" s="154" t="s">
        <v>193</v>
      </c>
      <c r="E112" s="141"/>
      <c r="F112" s="147" t="s">
        <v>194</v>
      </c>
      <c r="G112" s="141"/>
      <c r="H112" s="147" t="s">
        <v>195</v>
      </c>
      <c r="I112" s="141"/>
    </row>
    <row r="113" spans="1:9" ht="15.75" customHeight="1">
      <c r="A113" s="45"/>
      <c r="B113" s="142"/>
      <c r="C113" s="143"/>
      <c r="D113" s="142"/>
      <c r="E113" s="143"/>
      <c r="F113" s="142"/>
      <c r="G113" s="143"/>
      <c r="H113" s="142"/>
      <c r="I113" s="143"/>
    </row>
    <row r="114" spans="1:9" ht="15.75" customHeight="1">
      <c r="A114" s="7"/>
      <c r="B114" s="142"/>
      <c r="C114" s="143"/>
      <c r="D114" s="142"/>
      <c r="E114" s="143"/>
      <c r="F114" s="142"/>
      <c r="G114" s="143"/>
      <c r="H114" s="142"/>
      <c r="I114" s="143"/>
    </row>
    <row r="115" spans="1:9" ht="15.75" customHeight="1">
      <c r="A115" s="7"/>
      <c r="B115" s="144"/>
      <c r="C115" s="145"/>
      <c r="D115" s="144"/>
      <c r="E115" s="145"/>
      <c r="F115" s="144"/>
      <c r="G115" s="145"/>
      <c r="H115" s="144"/>
      <c r="I115" s="145"/>
    </row>
    <row r="116" spans="1:9" ht="15.75" customHeight="1">
      <c r="A116" s="7"/>
      <c r="B116" s="70" t="s">
        <v>196</v>
      </c>
      <c r="C116" s="70" t="s">
        <v>197</v>
      </c>
      <c r="D116" s="89" t="s">
        <v>196</v>
      </c>
      <c r="E116" s="89" t="s">
        <v>197</v>
      </c>
      <c r="F116" s="70" t="s">
        <v>196</v>
      </c>
      <c r="G116" s="70" t="s">
        <v>197</v>
      </c>
      <c r="H116" s="70" t="s">
        <v>196</v>
      </c>
      <c r="I116" s="70" t="s">
        <v>197</v>
      </c>
    </row>
    <row r="117" spans="1:9" ht="15.75" customHeight="1">
      <c r="A117" s="7"/>
      <c r="B117" s="72" t="s">
        <v>18</v>
      </c>
      <c r="C117" s="73">
        <v>0.1</v>
      </c>
      <c r="D117" s="90" t="s">
        <v>18</v>
      </c>
      <c r="E117" s="91">
        <v>0.25</v>
      </c>
      <c r="F117" s="72" t="s">
        <v>18</v>
      </c>
      <c r="G117" s="72" t="s">
        <v>24</v>
      </c>
      <c r="H117" s="72" t="s">
        <v>18</v>
      </c>
      <c r="I117" s="72" t="s">
        <v>24</v>
      </c>
    </row>
    <row r="118" spans="1:9" ht="15.75" customHeight="1">
      <c r="A118" s="7"/>
      <c r="B118" s="72" t="s">
        <v>199</v>
      </c>
      <c r="C118" s="73">
        <v>0.5</v>
      </c>
      <c r="D118" s="90" t="s">
        <v>199</v>
      </c>
      <c r="E118" s="91">
        <v>0.5</v>
      </c>
      <c r="F118" s="72" t="s">
        <v>199</v>
      </c>
      <c r="G118" s="72" t="s">
        <v>24</v>
      </c>
      <c r="H118" s="72" t="s">
        <v>199</v>
      </c>
      <c r="I118" s="72" t="s">
        <v>24</v>
      </c>
    </row>
    <row r="119" spans="1:9" ht="15.75" customHeight="1">
      <c r="A119" s="7"/>
      <c r="B119" s="72" t="s">
        <v>200</v>
      </c>
      <c r="C119" s="73">
        <v>0.2</v>
      </c>
      <c r="D119" s="90" t="s">
        <v>200</v>
      </c>
      <c r="E119" s="91">
        <v>0.25</v>
      </c>
      <c r="F119" s="72" t="s">
        <v>200</v>
      </c>
      <c r="G119" s="73">
        <v>0.3</v>
      </c>
      <c r="H119" s="72" t="s">
        <v>200</v>
      </c>
      <c r="I119" s="73">
        <v>1</v>
      </c>
    </row>
    <row r="120" spans="1:9" ht="15.75" customHeight="1">
      <c r="B120" s="72" t="s">
        <v>21</v>
      </c>
      <c r="C120" s="73">
        <v>0.2</v>
      </c>
      <c r="D120" s="90" t="s">
        <v>21</v>
      </c>
      <c r="E120" s="90" t="s">
        <v>24</v>
      </c>
      <c r="F120" s="72" t="s">
        <v>21</v>
      </c>
      <c r="G120" s="73">
        <v>0.7</v>
      </c>
      <c r="H120" s="72" t="s">
        <v>21</v>
      </c>
      <c r="I120" s="72" t="s">
        <v>24</v>
      </c>
    </row>
    <row r="121" spans="1:9" ht="15.75" customHeight="1">
      <c r="A121" s="7"/>
      <c r="C121" s="2"/>
      <c r="D121" s="2"/>
      <c r="E121" s="2"/>
      <c r="F121" s="2"/>
      <c r="G121" s="2"/>
      <c r="H121" s="2"/>
    </row>
    <row r="122" spans="1:9" ht="15.75" customHeight="1">
      <c r="A122" s="7"/>
      <c r="C122" s="2"/>
      <c r="D122" s="2"/>
      <c r="E122" s="2"/>
      <c r="F122" s="2"/>
      <c r="G122" s="2"/>
      <c r="H122" s="2"/>
    </row>
    <row r="123" spans="1:9" ht="15.75" customHeight="1">
      <c r="B123" s="148" t="s">
        <v>201</v>
      </c>
      <c r="C123" s="149"/>
      <c r="D123" s="149"/>
      <c r="E123" s="149"/>
      <c r="F123" s="149"/>
      <c r="G123" s="139"/>
      <c r="H123" s="2"/>
    </row>
    <row r="124" spans="1:9" ht="15.75" customHeight="1">
      <c r="B124" s="3" t="s">
        <v>202</v>
      </c>
      <c r="C124" s="3" t="s">
        <v>203</v>
      </c>
      <c r="D124" s="8" t="s">
        <v>204</v>
      </c>
      <c r="E124" s="3" t="s">
        <v>205</v>
      </c>
      <c r="F124" s="3" t="s">
        <v>206</v>
      </c>
      <c r="G124" s="8" t="s">
        <v>207</v>
      </c>
      <c r="H124" s="2"/>
    </row>
    <row r="125" spans="1:9" ht="15.75" customHeight="1">
      <c r="B125" s="105" t="s">
        <v>240</v>
      </c>
      <c r="C125" s="39">
        <v>60</v>
      </c>
      <c r="D125" s="67">
        <v>91.666666666666657</v>
      </c>
      <c r="E125" s="39" t="s">
        <v>208</v>
      </c>
      <c r="F125" s="67">
        <f t="shared" ref="F125:F128" si="5">D125-C125</f>
        <v>31.666666666666657</v>
      </c>
      <c r="G125" s="39" t="s">
        <v>209</v>
      </c>
      <c r="H125" s="2"/>
    </row>
    <row r="126" spans="1:9" ht="15.75" customHeight="1">
      <c r="B126" s="105" t="s">
        <v>241</v>
      </c>
      <c r="C126" s="39">
        <v>60</v>
      </c>
      <c r="D126" s="67">
        <v>91.666666666666657</v>
      </c>
      <c r="E126" s="39" t="s">
        <v>208</v>
      </c>
      <c r="F126" s="67">
        <f t="shared" si="5"/>
        <v>31.666666666666657</v>
      </c>
      <c r="G126" s="39" t="s">
        <v>209</v>
      </c>
      <c r="H126" s="2"/>
    </row>
    <row r="127" spans="1:9" ht="15.75" customHeight="1">
      <c r="B127" s="106" t="s">
        <v>242</v>
      </c>
      <c r="C127" s="39">
        <v>60</v>
      </c>
      <c r="D127" s="67">
        <v>66.666666666666657</v>
      </c>
      <c r="E127" s="39" t="s">
        <v>208</v>
      </c>
      <c r="F127" s="67">
        <f t="shared" si="5"/>
        <v>6.6666666666666572</v>
      </c>
      <c r="G127" s="39" t="s">
        <v>209</v>
      </c>
      <c r="H127" s="2"/>
    </row>
    <row r="128" spans="1:9" ht="15.75" customHeight="1">
      <c r="B128" s="107" t="s">
        <v>243</v>
      </c>
      <c r="C128" s="39">
        <v>60</v>
      </c>
      <c r="D128" s="67">
        <v>66.666666666666657</v>
      </c>
      <c r="E128" s="39" t="s">
        <v>208</v>
      </c>
      <c r="F128" s="67">
        <f t="shared" si="5"/>
        <v>6.6666666666666572</v>
      </c>
      <c r="G128" s="39" t="s">
        <v>209</v>
      </c>
      <c r="H128" s="2"/>
    </row>
    <row r="129" spans="1:8" ht="15.75" customHeight="1">
      <c r="C129" s="2"/>
      <c r="D129" s="2"/>
      <c r="E129" s="2"/>
      <c r="F129" s="2"/>
      <c r="G129" s="2"/>
      <c r="H129" s="2"/>
    </row>
    <row r="130" spans="1:8" ht="15.75" customHeight="1">
      <c r="B130" s="8" t="s">
        <v>186</v>
      </c>
      <c r="C130" s="3" t="s">
        <v>203</v>
      </c>
      <c r="D130" s="8" t="s">
        <v>204</v>
      </c>
      <c r="E130" s="2"/>
      <c r="F130" s="39"/>
      <c r="G130" s="2"/>
    </row>
    <row r="131" spans="1:8" ht="15.75" customHeight="1">
      <c r="A131" s="7"/>
      <c r="B131" s="3" t="s">
        <v>4</v>
      </c>
      <c r="C131" s="39">
        <v>60</v>
      </c>
      <c r="D131" s="67">
        <v>91.666666666666657</v>
      </c>
      <c r="E131" s="2"/>
      <c r="F131" s="2"/>
      <c r="G131" s="2"/>
      <c r="H131" s="2"/>
    </row>
    <row r="132" spans="1:8" ht="15.75" customHeight="1">
      <c r="A132" s="7"/>
      <c r="B132" s="3" t="s">
        <v>6</v>
      </c>
      <c r="C132" s="39">
        <v>60</v>
      </c>
      <c r="D132" s="67">
        <v>91.666666666666657</v>
      </c>
      <c r="E132" s="2"/>
      <c r="F132" s="2"/>
      <c r="G132" s="2"/>
      <c r="H132" s="2"/>
    </row>
    <row r="133" spans="1:8" ht="15.75" customHeight="1">
      <c r="A133" s="7"/>
      <c r="B133" s="3" t="s">
        <v>8</v>
      </c>
      <c r="C133" s="39">
        <v>60</v>
      </c>
      <c r="D133" s="67">
        <v>66.666666666666657</v>
      </c>
      <c r="E133" s="2"/>
      <c r="F133" s="2"/>
      <c r="G133" s="2"/>
      <c r="H133" s="2"/>
    </row>
    <row r="134" spans="1:8" ht="15.75" customHeight="1">
      <c r="A134" s="7"/>
      <c r="B134" s="3" t="s">
        <v>10</v>
      </c>
      <c r="C134" s="39">
        <v>60</v>
      </c>
      <c r="D134" s="67">
        <v>66.666666666666657</v>
      </c>
      <c r="E134" s="2"/>
      <c r="F134" s="2"/>
      <c r="G134" s="2"/>
      <c r="H134" s="2"/>
    </row>
    <row r="135" spans="1:8" ht="15.75" customHeight="1">
      <c r="A135" s="7"/>
      <c r="C135" s="2"/>
      <c r="D135" s="2"/>
      <c r="E135" s="2"/>
      <c r="F135" s="2"/>
      <c r="G135" s="2"/>
      <c r="H135" s="2"/>
    </row>
    <row r="136" spans="1:8" ht="15.75" customHeight="1">
      <c r="A136" s="7"/>
      <c r="C136" s="2"/>
      <c r="D136" s="2"/>
      <c r="E136" s="2"/>
      <c r="F136" s="2"/>
      <c r="G136" s="2"/>
      <c r="H136" s="2"/>
    </row>
    <row r="137" spans="1:8" ht="15.75" customHeight="1">
      <c r="A137" s="7"/>
      <c r="C137" s="2"/>
      <c r="D137" s="2"/>
      <c r="E137" s="2"/>
      <c r="F137" s="2"/>
      <c r="G137" s="2"/>
      <c r="H137" s="2"/>
    </row>
    <row r="138" spans="1:8" ht="15.75" customHeight="1">
      <c r="A138" s="7"/>
      <c r="C138" s="2"/>
      <c r="D138" s="2"/>
      <c r="E138" s="2"/>
      <c r="F138" s="2"/>
      <c r="G138" s="2"/>
      <c r="H138" s="2"/>
    </row>
    <row r="139" spans="1:8" ht="15.75" customHeight="1">
      <c r="A139" s="7"/>
      <c r="C139" s="2"/>
      <c r="D139" s="2"/>
      <c r="E139" s="2"/>
      <c r="F139" s="2"/>
      <c r="G139" s="2"/>
      <c r="H139" s="2"/>
    </row>
    <row r="140" spans="1:8" ht="15.75" customHeight="1">
      <c r="A140" s="7"/>
      <c r="C140" s="2"/>
      <c r="D140" s="2"/>
      <c r="E140" s="2"/>
      <c r="F140" s="2"/>
      <c r="G140" s="2"/>
      <c r="H140" s="2"/>
    </row>
    <row r="141" spans="1:8" ht="15.75" customHeight="1">
      <c r="A141" s="7"/>
      <c r="C141" s="2"/>
      <c r="D141" s="2"/>
      <c r="E141" s="2"/>
      <c r="F141" s="2"/>
      <c r="G141" s="2"/>
      <c r="H141" s="2"/>
    </row>
    <row r="142" spans="1:8" ht="15.75" customHeight="1">
      <c r="A142" s="7"/>
      <c r="C142" s="2"/>
      <c r="D142" s="2"/>
      <c r="E142" s="2"/>
      <c r="F142" s="2"/>
      <c r="G142" s="2"/>
      <c r="H142" s="2"/>
    </row>
    <row r="143" spans="1:8" ht="15.75" customHeight="1">
      <c r="A143" s="7"/>
      <c r="C143" s="2"/>
      <c r="D143" s="2"/>
      <c r="E143" s="2"/>
      <c r="F143" s="2"/>
      <c r="G143" s="2"/>
      <c r="H143" s="2"/>
    </row>
    <row r="144" spans="1:8" ht="15.75" customHeight="1">
      <c r="A144" s="7"/>
      <c r="C144" s="2"/>
      <c r="D144" s="2"/>
      <c r="E144" s="2"/>
      <c r="F144" s="2"/>
      <c r="G144" s="2"/>
      <c r="H144" s="2"/>
    </row>
    <row r="145" spans="1:8" ht="15.75" customHeight="1">
      <c r="A145" s="7"/>
      <c r="C145" s="2"/>
      <c r="D145" s="2"/>
      <c r="E145" s="2"/>
      <c r="F145" s="2"/>
      <c r="G145" s="2"/>
      <c r="H145" s="2"/>
    </row>
    <row r="146" spans="1:8" ht="15.75" customHeight="1">
      <c r="A146" s="7"/>
      <c r="C146" s="2"/>
      <c r="D146" s="2"/>
      <c r="E146" s="2"/>
      <c r="F146" s="2"/>
      <c r="G146" s="2"/>
      <c r="H146" s="2"/>
    </row>
    <row r="147" spans="1:8" ht="15.75" customHeight="1">
      <c r="A147" s="7"/>
      <c r="C147" s="2"/>
      <c r="D147" s="2"/>
      <c r="E147" s="2"/>
      <c r="F147" s="2"/>
      <c r="G147" s="2"/>
      <c r="H147" s="2"/>
    </row>
    <row r="148" spans="1:8" ht="15.75" customHeight="1">
      <c r="A148" s="7"/>
      <c r="C148" s="2"/>
      <c r="D148" s="2"/>
      <c r="E148" s="2"/>
      <c r="F148" s="2"/>
      <c r="G148" s="2"/>
      <c r="H148" s="2"/>
    </row>
    <row r="149" spans="1:8" ht="15.75" customHeight="1">
      <c r="A149" s="7"/>
      <c r="C149" s="2"/>
      <c r="D149" s="2"/>
      <c r="E149" s="2"/>
      <c r="F149" s="2"/>
      <c r="G149" s="2"/>
      <c r="H149" s="2"/>
    </row>
    <row r="150" spans="1:8" ht="15.75" customHeight="1">
      <c r="A150" s="7"/>
      <c r="C150" s="2"/>
      <c r="D150" s="2"/>
      <c r="E150" s="2"/>
      <c r="F150" s="2"/>
      <c r="G150" s="2"/>
      <c r="H150" s="2"/>
    </row>
    <row r="151" spans="1:8" ht="15.75" customHeight="1">
      <c r="A151" s="7"/>
      <c r="C151" s="2"/>
      <c r="D151" s="2"/>
      <c r="E151" s="2"/>
      <c r="F151" s="2"/>
      <c r="G151" s="2"/>
      <c r="H151" s="2"/>
    </row>
    <row r="152" spans="1:8" ht="15.75" customHeight="1">
      <c r="A152" s="7"/>
      <c r="C152" s="2"/>
      <c r="D152" s="2"/>
      <c r="E152" s="2"/>
      <c r="F152" s="2"/>
      <c r="G152" s="2"/>
      <c r="H152" s="2"/>
    </row>
    <row r="153" spans="1:8" ht="15.75" customHeight="1">
      <c r="A153" s="7"/>
      <c r="C153" s="2"/>
      <c r="D153" s="2"/>
      <c r="E153" s="2"/>
      <c r="F153" s="2"/>
      <c r="G153" s="2"/>
      <c r="H153" s="2"/>
    </row>
    <row r="154" spans="1:8" ht="15.75" customHeight="1">
      <c r="A154" s="7"/>
      <c r="C154" s="2"/>
      <c r="D154" s="2"/>
      <c r="E154" s="2"/>
      <c r="F154" s="2"/>
      <c r="G154" s="2"/>
      <c r="H154" s="2"/>
    </row>
    <row r="155" spans="1:8" ht="15.75" customHeight="1">
      <c r="A155" s="7"/>
      <c r="C155" s="2"/>
      <c r="D155" s="2"/>
      <c r="E155" s="2"/>
      <c r="F155" s="2"/>
      <c r="G155" s="2"/>
      <c r="H155" s="2"/>
    </row>
    <row r="156" spans="1:8" ht="15.75" customHeight="1">
      <c r="A156" s="7"/>
      <c r="C156" s="2"/>
      <c r="D156" s="2"/>
      <c r="E156" s="2"/>
      <c r="F156" s="2"/>
      <c r="G156" s="2"/>
      <c r="H156" s="2"/>
    </row>
    <row r="157" spans="1:8" ht="15.75" customHeight="1">
      <c r="A157" s="7"/>
      <c r="C157" s="2"/>
      <c r="D157" s="2"/>
      <c r="E157" s="2"/>
      <c r="F157" s="2"/>
      <c r="G157" s="2"/>
      <c r="H157" s="2"/>
    </row>
    <row r="158" spans="1:8" ht="15.75" customHeight="1">
      <c r="A158" s="7"/>
      <c r="C158" s="2"/>
      <c r="D158" s="2"/>
      <c r="E158" s="2"/>
      <c r="F158" s="2"/>
      <c r="G158" s="2"/>
      <c r="H158" s="2"/>
    </row>
    <row r="159" spans="1:8" ht="15.75" customHeight="1">
      <c r="A159" s="7"/>
      <c r="C159" s="2"/>
      <c r="D159" s="2"/>
      <c r="E159" s="2"/>
      <c r="F159" s="2"/>
      <c r="G159" s="2"/>
      <c r="H159" s="2"/>
    </row>
    <row r="160" spans="1:8" ht="15.75" customHeight="1">
      <c r="A160" s="7"/>
      <c r="C160" s="2"/>
      <c r="D160" s="2"/>
      <c r="E160" s="2"/>
      <c r="F160" s="2"/>
      <c r="G160" s="2"/>
      <c r="H160" s="2"/>
    </row>
    <row r="161" spans="1:8" ht="15.75" customHeight="1">
      <c r="A161" s="7"/>
      <c r="C161" s="2"/>
      <c r="D161" s="2"/>
      <c r="E161" s="2"/>
      <c r="F161" s="2"/>
      <c r="G161" s="2"/>
      <c r="H161" s="2"/>
    </row>
    <row r="162" spans="1:8" ht="15.75" customHeight="1">
      <c r="A162" s="7"/>
      <c r="C162" s="2"/>
      <c r="D162" s="2"/>
      <c r="E162" s="2"/>
      <c r="F162" s="2"/>
      <c r="G162" s="2"/>
      <c r="H162" s="2"/>
    </row>
    <row r="163" spans="1:8" ht="15.75" customHeight="1">
      <c r="A163" s="7"/>
      <c r="C163" s="2"/>
      <c r="D163" s="2"/>
      <c r="E163" s="2"/>
      <c r="F163" s="2"/>
      <c r="G163" s="2"/>
      <c r="H163" s="2"/>
    </row>
    <row r="164" spans="1:8" ht="15.75" customHeight="1">
      <c r="A164" s="7"/>
      <c r="C164" s="2"/>
      <c r="D164" s="2"/>
      <c r="E164" s="2"/>
      <c r="F164" s="2"/>
      <c r="G164" s="2"/>
      <c r="H164" s="2"/>
    </row>
    <row r="165" spans="1:8" ht="15.75" customHeight="1">
      <c r="A165" s="7"/>
      <c r="C165" s="2"/>
      <c r="D165" s="2"/>
      <c r="E165" s="2"/>
      <c r="F165" s="2"/>
      <c r="G165" s="2"/>
      <c r="H165" s="2"/>
    </row>
    <row r="166" spans="1:8" ht="15.75" customHeight="1">
      <c r="A166" s="7"/>
      <c r="C166" s="2"/>
      <c r="D166" s="2"/>
      <c r="E166" s="2"/>
      <c r="F166" s="2"/>
      <c r="G166" s="2"/>
      <c r="H166" s="2"/>
    </row>
    <row r="167" spans="1:8" ht="15.75" customHeight="1">
      <c r="A167" s="7"/>
      <c r="C167" s="2"/>
      <c r="D167" s="2"/>
      <c r="E167" s="2"/>
      <c r="F167" s="2"/>
      <c r="G167" s="2"/>
      <c r="H167" s="2"/>
    </row>
    <row r="168" spans="1:8" ht="15.75" customHeight="1">
      <c r="A168" s="7"/>
      <c r="C168" s="2"/>
      <c r="D168" s="2"/>
      <c r="E168" s="2"/>
      <c r="F168" s="2"/>
      <c r="G168" s="2"/>
      <c r="H168" s="2"/>
    </row>
    <row r="169" spans="1:8" ht="15.75" customHeight="1">
      <c r="A169" s="7"/>
      <c r="C169" s="2"/>
      <c r="D169" s="2"/>
      <c r="E169" s="2"/>
      <c r="F169" s="2"/>
      <c r="G169" s="2"/>
      <c r="H169" s="2"/>
    </row>
    <row r="170" spans="1:8" ht="15.75" customHeight="1">
      <c r="A170" s="7"/>
      <c r="C170" s="2"/>
      <c r="D170" s="2"/>
      <c r="E170" s="2"/>
      <c r="F170" s="2"/>
      <c r="G170" s="2"/>
      <c r="H170" s="2"/>
    </row>
    <row r="171" spans="1:8" ht="15.75" customHeight="1">
      <c r="A171" s="7"/>
      <c r="C171" s="2"/>
      <c r="D171" s="2"/>
      <c r="E171" s="2"/>
      <c r="F171" s="2"/>
      <c r="G171" s="2"/>
      <c r="H171" s="2"/>
    </row>
    <row r="172" spans="1:8" ht="15.75" customHeight="1">
      <c r="A172" s="7"/>
      <c r="C172" s="2"/>
      <c r="D172" s="2"/>
      <c r="E172" s="2"/>
      <c r="F172" s="2"/>
      <c r="G172" s="2"/>
      <c r="H172" s="2"/>
    </row>
    <row r="173" spans="1:8" ht="15.75" customHeight="1">
      <c r="A173" s="7"/>
      <c r="C173" s="2"/>
      <c r="D173" s="2"/>
      <c r="E173" s="2"/>
      <c r="F173" s="2"/>
      <c r="G173" s="2"/>
      <c r="H173" s="2"/>
    </row>
    <row r="174" spans="1:8" ht="15.75" customHeight="1">
      <c r="A174" s="7"/>
      <c r="C174" s="2"/>
      <c r="D174" s="2"/>
      <c r="E174" s="2"/>
      <c r="F174" s="2"/>
      <c r="G174" s="2"/>
      <c r="H174" s="2"/>
    </row>
    <row r="175" spans="1:8" ht="15.75" customHeight="1">
      <c r="A175" s="7"/>
      <c r="C175" s="2"/>
      <c r="D175" s="2"/>
      <c r="E175" s="2"/>
      <c r="F175" s="2"/>
      <c r="G175" s="2"/>
      <c r="H175" s="2"/>
    </row>
    <row r="176" spans="1:8" ht="15.75" customHeight="1">
      <c r="A176" s="7"/>
      <c r="C176" s="2"/>
      <c r="D176" s="2"/>
      <c r="E176" s="2"/>
      <c r="F176" s="2"/>
      <c r="G176" s="2"/>
      <c r="H176" s="2"/>
    </row>
    <row r="177" spans="1:8" ht="15.75" customHeight="1">
      <c r="A177" s="7"/>
      <c r="C177" s="2"/>
      <c r="D177" s="2"/>
      <c r="E177" s="2"/>
      <c r="F177" s="2"/>
      <c r="G177" s="2"/>
      <c r="H177" s="2"/>
    </row>
    <row r="178" spans="1:8" ht="15.75" customHeight="1">
      <c r="A178" s="7"/>
      <c r="C178" s="2"/>
      <c r="D178" s="2"/>
      <c r="E178" s="2"/>
      <c r="F178" s="2"/>
      <c r="G178" s="2"/>
      <c r="H178" s="2"/>
    </row>
    <row r="179" spans="1:8" ht="15.75" customHeight="1">
      <c r="A179" s="7"/>
      <c r="C179" s="2"/>
      <c r="D179" s="2"/>
      <c r="E179" s="2"/>
      <c r="F179" s="2"/>
      <c r="G179" s="2"/>
      <c r="H179" s="2"/>
    </row>
    <row r="180" spans="1:8" ht="15.75" customHeight="1">
      <c r="A180" s="7"/>
      <c r="C180" s="2"/>
      <c r="D180" s="2"/>
      <c r="E180" s="2"/>
      <c r="F180" s="2"/>
      <c r="G180" s="2"/>
      <c r="H180" s="2"/>
    </row>
    <row r="181" spans="1:8" ht="15.75" customHeight="1">
      <c r="A181" s="7"/>
      <c r="C181" s="2"/>
      <c r="D181" s="2"/>
      <c r="E181" s="2"/>
      <c r="F181" s="2"/>
      <c r="G181" s="2"/>
      <c r="H181" s="2"/>
    </row>
    <row r="182" spans="1:8" ht="15.75" customHeight="1">
      <c r="A182" s="7"/>
      <c r="C182" s="2"/>
      <c r="D182" s="2"/>
      <c r="E182" s="2"/>
      <c r="F182" s="2"/>
      <c r="G182" s="2"/>
      <c r="H182" s="2"/>
    </row>
    <row r="183" spans="1:8" ht="15.75" customHeight="1">
      <c r="A183" s="7"/>
      <c r="C183" s="2"/>
      <c r="D183" s="2"/>
      <c r="E183" s="2"/>
      <c r="F183" s="2"/>
      <c r="G183" s="2"/>
      <c r="H183" s="2"/>
    </row>
    <row r="184" spans="1:8" ht="15.75" customHeight="1">
      <c r="A184" s="7"/>
      <c r="C184" s="2"/>
      <c r="D184" s="2"/>
      <c r="E184" s="2"/>
      <c r="F184" s="2"/>
      <c r="G184" s="2"/>
      <c r="H184" s="2"/>
    </row>
    <row r="185" spans="1:8" ht="15.75" customHeight="1">
      <c r="A185" s="7"/>
      <c r="C185" s="2"/>
      <c r="D185" s="2"/>
      <c r="E185" s="2"/>
      <c r="F185" s="2"/>
      <c r="G185" s="2"/>
      <c r="H185" s="2"/>
    </row>
    <row r="186" spans="1:8" ht="15.75" customHeight="1">
      <c r="A186" s="7"/>
      <c r="C186" s="2"/>
      <c r="D186" s="2"/>
      <c r="E186" s="2"/>
      <c r="F186" s="2"/>
      <c r="G186" s="2"/>
      <c r="H186" s="2"/>
    </row>
    <row r="187" spans="1:8" ht="15.75" customHeight="1">
      <c r="A187" s="7"/>
      <c r="C187" s="2"/>
      <c r="D187" s="2"/>
      <c r="E187" s="2"/>
      <c r="F187" s="2"/>
      <c r="G187" s="2"/>
      <c r="H187" s="2"/>
    </row>
    <row r="188" spans="1:8" ht="15.75" customHeight="1">
      <c r="A188" s="7"/>
      <c r="C188" s="2"/>
      <c r="D188" s="2"/>
      <c r="E188" s="2"/>
      <c r="F188" s="2"/>
      <c r="G188" s="2"/>
      <c r="H188" s="2"/>
    </row>
    <row r="189" spans="1:8" ht="15.75" customHeight="1">
      <c r="A189" s="7"/>
      <c r="C189" s="2"/>
      <c r="D189" s="2"/>
      <c r="E189" s="2"/>
      <c r="F189" s="2"/>
      <c r="G189" s="2"/>
      <c r="H189" s="2"/>
    </row>
    <row r="190" spans="1:8" ht="15.75" customHeight="1">
      <c r="A190" s="7"/>
      <c r="C190" s="2"/>
      <c r="D190" s="2"/>
      <c r="E190" s="2"/>
      <c r="F190" s="2"/>
      <c r="G190" s="2"/>
      <c r="H190" s="2"/>
    </row>
    <row r="191" spans="1:8" ht="15.75" customHeight="1">
      <c r="A191" s="7"/>
      <c r="C191" s="2"/>
      <c r="D191" s="2"/>
      <c r="E191" s="2"/>
      <c r="F191" s="2"/>
      <c r="G191" s="2"/>
      <c r="H191" s="2"/>
    </row>
    <row r="192" spans="1:8" ht="15.75" customHeight="1">
      <c r="A192" s="7"/>
      <c r="C192" s="2"/>
      <c r="D192" s="2"/>
      <c r="E192" s="2"/>
      <c r="F192" s="2"/>
      <c r="G192" s="2"/>
      <c r="H192" s="2"/>
    </row>
    <row r="193" spans="1:8" ht="15.75" customHeight="1">
      <c r="A193" s="7"/>
      <c r="C193" s="2"/>
      <c r="D193" s="2"/>
      <c r="E193" s="2"/>
      <c r="F193" s="2"/>
      <c r="G193" s="2"/>
      <c r="H193" s="2"/>
    </row>
    <row r="194" spans="1:8" ht="15.75" customHeight="1">
      <c r="A194" s="7"/>
      <c r="C194" s="2"/>
      <c r="D194" s="2"/>
      <c r="E194" s="2"/>
      <c r="F194" s="2"/>
      <c r="G194" s="2"/>
      <c r="H194" s="2"/>
    </row>
    <row r="195" spans="1:8" ht="15.75" customHeight="1">
      <c r="A195" s="7"/>
      <c r="C195" s="2"/>
      <c r="D195" s="2"/>
      <c r="E195" s="2"/>
      <c r="F195" s="2"/>
      <c r="G195" s="2"/>
      <c r="H195" s="2"/>
    </row>
    <row r="196" spans="1:8" ht="15.75" customHeight="1">
      <c r="A196" s="7"/>
      <c r="C196" s="2"/>
      <c r="D196" s="2"/>
      <c r="E196" s="2"/>
      <c r="F196" s="2"/>
      <c r="G196" s="2"/>
      <c r="H196" s="2"/>
    </row>
    <row r="197" spans="1:8" ht="15.75" customHeight="1">
      <c r="A197" s="7"/>
      <c r="C197" s="2"/>
      <c r="D197" s="2"/>
      <c r="E197" s="2"/>
      <c r="F197" s="2"/>
      <c r="G197" s="2"/>
      <c r="H197" s="2"/>
    </row>
    <row r="198" spans="1:8" ht="15.75" customHeight="1">
      <c r="A198" s="7"/>
      <c r="C198" s="2"/>
      <c r="D198" s="2"/>
      <c r="E198" s="2"/>
      <c r="F198" s="2"/>
      <c r="G198" s="2"/>
      <c r="H198" s="2"/>
    </row>
    <row r="199" spans="1:8" ht="15.75" customHeight="1">
      <c r="A199" s="7"/>
      <c r="C199" s="2"/>
      <c r="D199" s="2"/>
      <c r="E199" s="2"/>
      <c r="F199" s="2"/>
      <c r="G199" s="2"/>
      <c r="H199" s="2"/>
    </row>
    <row r="200" spans="1:8" ht="15.75" customHeight="1">
      <c r="A200" s="7"/>
      <c r="C200" s="2"/>
      <c r="D200" s="2"/>
      <c r="E200" s="2"/>
      <c r="F200" s="2"/>
      <c r="G200" s="2"/>
      <c r="H200" s="2"/>
    </row>
    <row r="201" spans="1:8" ht="15.75" customHeight="1">
      <c r="A201" s="7"/>
      <c r="C201" s="2"/>
      <c r="D201" s="2"/>
      <c r="E201" s="2"/>
      <c r="F201" s="2"/>
      <c r="G201" s="2"/>
      <c r="H201" s="2"/>
    </row>
    <row r="202" spans="1:8" ht="15.75" customHeight="1">
      <c r="A202" s="7"/>
      <c r="C202" s="2"/>
      <c r="D202" s="2"/>
      <c r="E202" s="2"/>
      <c r="F202" s="2"/>
      <c r="G202" s="2"/>
      <c r="H202" s="2"/>
    </row>
    <row r="203" spans="1:8" ht="15.75" customHeight="1">
      <c r="A203" s="7"/>
      <c r="C203" s="2"/>
      <c r="D203" s="2"/>
      <c r="E203" s="2"/>
      <c r="F203" s="2"/>
      <c r="G203" s="2"/>
      <c r="H203" s="2"/>
    </row>
    <row r="204" spans="1:8" ht="15.75" customHeight="1">
      <c r="A204" s="7"/>
      <c r="C204" s="2"/>
      <c r="D204" s="2"/>
      <c r="E204" s="2"/>
      <c r="F204" s="2"/>
      <c r="G204" s="2"/>
      <c r="H204" s="2"/>
    </row>
    <row r="205" spans="1:8" ht="15.75" customHeight="1">
      <c r="A205" s="7"/>
      <c r="C205" s="2"/>
      <c r="D205" s="2"/>
      <c r="E205" s="2"/>
      <c r="F205" s="2"/>
      <c r="G205" s="2"/>
      <c r="H205" s="2"/>
    </row>
    <row r="206" spans="1:8" ht="15.75" customHeight="1">
      <c r="A206" s="7"/>
      <c r="C206" s="2"/>
      <c r="D206" s="2"/>
      <c r="E206" s="2"/>
      <c r="F206" s="2"/>
      <c r="G206" s="2"/>
      <c r="H206" s="2"/>
    </row>
    <row r="207" spans="1:8" ht="15.75" customHeight="1">
      <c r="A207" s="7"/>
      <c r="C207" s="2"/>
      <c r="D207" s="2"/>
      <c r="E207" s="2"/>
      <c r="F207" s="2"/>
      <c r="G207" s="2"/>
      <c r="H207" s="2"/>
    </row>
    <row r="208" spans="1:8" ht="15.75" customHeight="1">
      <c r="A208" s="7"/>
      <c r="C208" s="2"/>
      <c r="D208" s="2"/>
      <c r="E208" s="2"/>
      <c r="F208" s="2"/>
      <c r="G208" s="2"/>
      <c r="H208" s="2"/>
    </row>
    <row r="209" spans="1:8" ht="15.75" customHeight="1">
      <c r="A209" s="7"/>
      <c r="C209" s="2"/>
      <c r="D209" s="2"/>
      <c r="E209" s="2"/>
      <c r="F209" s="2"/>
      <c r="G209" s="2"/>
      <c r="H209" s="2"/>
    </row>
    <row r="210" spans="1:8" ht="15.75" customHeight="1">
      <c r="A210" s="7"/>
      <c r="C210" s="2"/>
      <c r="D210" s="2"/>
      <c r="E210" s="2"/>
      <c r="F210" s="2"/>
      <c r="G210" s="2"/>
      <c r="H210" s="2"/>
    </row>
    <row r="211" spans="1:8" ht="15.75" customHeight="1">
      <c r="A211" s="7"/>
      <c r="C211" s="2"/>
      <c r="D211" s="2"/>
      <c r="E211" s="2"/>
      <c r="F211" s="2"/>
      <c r="G211" s="2"/>
      <c r="H211" s="2"/>
    </row>
    <row r="212" spans="1:8" ht="15.75" customHeight="1">
      <c r="A212" s="7"/>
      <c r="C212" s="2"/>
      <c r="D212" s="2"/>
      <c r="E212" s="2"/>
      <c r="F212" s="2"/>
      <c r="G212" s="2"/>
      <c r="H212" s="2"/>
    </row>
    <row r="213" spans="1:8" ht="15.75" customHeight="1">
      <c r="A213" s="7"/>
      <c r="C213" s="2"/>
      <c r="D213" s="2"/>
      <c r="E213" s="2"/>
      <c r="F213" s="2"/>
      <c r="G213" s="2"/>
      <c r="H213" s="2"/>
    </row>
    <row r="214" spans="1:8" ht="15.75" customHeight="1">
      <c r="A214" s="7"/>
      <c r="C214" s="2"/>
      <c r="D214" s="2"/>
      <c r="E214" s="2"/>
      <c r="F214" s="2"/>
      <c r="G214" s="2"/>
      <c r="H214" s="2"/>
    </row>
    <row r="215" spans="1:8" ht="15.75" customHeight="1">
      <c r="A215" s="7"/>
      <c r="C215" s="2"/>
      <c r="D215" s="2"/>
      <c r="E215" s="2"/>
      <c r="F215" s="2"/>
      <c r="G215" s="2"/>
      <c r="H215" s="2"/>
    </row>
    <row r="216" spans="1:8" ht="15.75" customHeight="1">
      <c r="A216" s="7"/>
      <c r="C216" s="2"/>
      <c r="D216" s="2"/>
      <c r="E216" s="2"/>
      <c r="F216" s="2"/>
      <c r="G216" s="2"/>
      <c r="H216" s="2"/>
    </row>
    <row r="217" spans="1:8" ht="15.75" customHeight="1">
      <c r="A217" s="7"/>
      <c r="C217" s="2"/>
      <c r="D217" s="2"/>
      <c r="E217" s="2"/>
      <c r="F217" s="2"/>
      <c r="G217" s="2"/>
      <c r="H217" s="2"/>
    </row>
    <row r="218" spans="1:8" ht="15.75" customHeight="1">
      <c r="A218" s="7"/>
      <c r="C218" s="2"/>
      <c r="D218" s="2"/>
      <c r="E218" s="2"/>
      <c r="F218" s="2"/>
      <c r="G218" s="2"/>
      <c r="H218" s="2"/>
    </row>
    <row r="219" spans="1:8" ht="15.75" customHeight="1">
      <c r="A219" s="7"/>
      <c r="C219" s="2"/>
      <c r="D219" s="2"/>
      <c r="E219" s="2"/>
      <c r="F219" s="2"/>
      <c r="G219" s="2"/>
      <c r="H219" s="2"/>
    </row>
    <row r="220" spans="1:8" ht="15.75" customHeight="1">
      <c r="A220" s="7"/>
      <c r="C220" s="2"/>
      <c r="D220" s="2"/>
      <c r="E220" s="2"/>
      <c r="F220" s="2"/>
      <c r="G220" s="2"/>
      <c r="H220" s="2"/>
    </row>
    <row r="221" spans="1:8" ht="15.75" customHeight="1">
      <c r="A221" s="7"/>
      <c r="C221" s="2"/>
      <c r="D221" s="2"/>
      <c r="E221" s="2"/>
      <c r="F221" s="2"/>
      <c r="G221" s="2"/>
      <c r="H221" s="2"/>
    </row>
    <row r="222" spans="1:8" ht="15.75" customHeight="1">
      <c r="A222" s="7"/>
      <c r="C222" s="2"/>
      <c r="D222" s="2"/>
      <c r="E222" s="2"/>
      <c r="F222" s="2"/>
      <c r="G222" s="2"/>
      <c r="H222" s="2"/>
    </row>
    <row r="223" spans="1:8" ht="15.75" customHeight="1">
      <c r="A223" s="7"/>
      <c r="C223" s="2"/>
      <c r="D223" s="2"/>
      <c r="E223" s="2"/>
      <c r="F223" s="2"/>
      <c r="G223" s="2"/>
      <c r="H223" s="2"/>
    </row>
    <row r="224" spans="1:8" ht="15.75" customHeight="1">
      <c r="A224" s="7"/>
      <c r="C224" s="2"/>
      <c r="D224" s="2"/>
      <c r="E224" s="2"/>
      <c r="F224" s="2"/>
      <c r="G224" s="2"/>
      <c r="H224" s="2"/>
    </row>
    <row r="225" spans="1:8" ht="15.75" customHeight="1">
      <c r="A225" s="7"/>
      <c r="C225" s="2"/>
      <c r="D225" s="2"/>
      <c r="E225" s="2"/>
      <c r="F225" s="2"/>
      <c r="G225" s="2"/>
      <c r="H225" s="2"/>
    </row>
    <row r="226" spans="1:8" ht="15.75" customHeight="1">
      <c r="A226" s="7"/>
      <c r="C226" s="2"/>
      <c r="D226" s="2"/>
      <c r="E226" s="2"/>
      <c r="F226" s="2"/>
      <c r="G226" s="2"/>
      <c r="H226" s="2"/>
    </row>
    <row r="227" spans="1:8" ht="15.75" customHeight="1">
      <c r="A227" s="7"/>
      <c r="C227" s="2"/>
      <c r="D227" s="2"/>
      <c r="E227" s="2"/>
      <c r="F227" s="2"/>
      <c r="G227" s="2"/>
      <c r="H227" s="2"/>
    </row>
    <row r="228" spans="1:8" ht="15.75" customHeight="1">
      <c r="A228" s="7"/>
      <c r="C228" s="2"/>
      <c r="D228" s="2"/>
      <c r="E228" s="2"/>
      <c r="F228" s="2"/>
      <c r="G228" s="2"/>
      <c r="H228" s="2"/>
    </row>
    <row r="229" spans="1:8" ht="15.75" customHeight="1">
      <c r="A229" s="7"/>
      <c r="C229" s="2"/>
      <c r="D229" s="2"/>
      <c r="E229" s="2"/>
      <c r="F229" s="2"/>
      <c r="G229" s="2"/>
      <c r="H229" s="2"/>
    </row>
    <row r="230" spans="1:8" ht="15.75" customHeight="1">
      <c r="A230" s="7"/>
      <c r="C230" s="2"/>
      <c r="D230" s="2"/>
      <c r="E230" s="2"/>
      <c r="F230" s="2"/>
      <c r="G230" s="2"/>
      <c r="H230" s="2"/>
    </row>
    <row r="231" spans="1:8" ht="15.75" customHeight="1">
      <c r="A231" s="7"/>
      <c r="C231" s="2"/>
      <c r="D231" s="2"/>
      <c r="E231" s="2"/>
      <c r="F231" s="2"/>
      <c r="G231" s="2"/>
      <c r="H231" s="2"/>
    </row>
    <row r="232" spans="1:8" ht="15.75" customHeight="1">
      <c r="A232" s="7"/>
      <c r="C232" s="2"/>
      <c r="D232" s="2"/>
      <c r="E232" s="2"/>
      <c r="F232" s="2"/>
      <c r="G232" s="2"/>
      <c r="H232" s="2"/>
    </row>
    <row r="233" spans="1:8" ht="15.75" customHeight="1">
      <c r="A233" s="7"/>
      <c r="C233" s="2"/>
      <c r="D233" s="2"/>
      <c r="E233" s="2"/>
      <c r="F233" s="2"/>
      <c r="G233" s="2"/>
      <c r="H233" s="2"/>
    </row>
    <row r="234" spans="1:8" ht="15.75" customHeight="1">
      <c r="A234" s="7"/>
      <c r="C234" s="2"/>
      <c r="D234" s="2"/>
      <c r="E234" s="2"/>
      <c r="F234" s="2"/>
      <c r="G234" s="2"/>
      <c r="H234" s="2"/>
    </row>
    <row r="235" spans="1:8" ht="15.75" customHeight="1">
      <c r="A235" s="7"/>
      <c r="C235" s="2"/>
      <c r="D235" s="2"/>
      <c r="E235" s="2"/>
      <c r="F235" s="2"/>
      <c r="G235" s="2"/>
      <c r="H235" s="2"/>
    </row>
    <row r="236" spans="1:8" ht="15.75" customHeight="1">
      <c r="A236" s="7"/>
      <c r="C236" s="2"/>
      <c r="D236" s="2"/>
      <c r="E236" s="2"/>
      <c r="F236" s="2"/>
      <c r="G236" s="2"/>
      <c r="H236" s="2"/>
    </row>
    <row r="237" spans="1:8" ht="15.75" customHeight="1">
      <c r="A237" s="7"/>
      <c r="C237" s="2"/>
      <c r="D237" s="2"/>
      <c r="E237" s="2"/>
      <c r="F237" s="2"/>
      <c r="G237" s="2"/>
      <c r="H237" s="2"/>
    </row>
    <row r="238" spans="1:8" ht="15.75" customHeight="1">
      <c r="A238" s="7"/>
      <c r="C238" s="2"/>
      <c r="D238" s="2"/>
      <c r="E238" s="2"/>
      <c r="F238" s="2"/>
      <c r="G238" s="2"/>
      <c r="H238" s="2"/>
    </row>
    <row r="239" spans="1:8" ht="15.75" customHeight="1">
      <c r="A239" s="7"/>
      <c r="C239" s="2"/>
      <c r="D239" s="2"/>
      <c r="E239" s="2"/>
      <c r="F239" s="2"/>
      <c r="G239" s="2"/>
      <c r="H239" s="2"/>
    </row>
    <row r="240" spans="1:8" ht="15.75" customHeight="1">
      <c r="A240" s="7"/>
      <c r="C240" s="2"/>
      <c r="D240" s="2"/>
      <c r="E240" s="2"/>
      <c r="F240" s="2"/>
      <c r="G240" s="2"/>
      <c r="H240" s="2"/>
    </row>
    <row r="241" spans="1:8" ht="15.75" customHeight="1">
      <c r="A241" s="7"/>
      <c r="C241" s="2"/>
      <c r="D241" s="2"/>
      <c r="E241" s="2"/>
      <c r="F241" s="2"/>
      <c r="G241" s="2"/>
      <c r="H241" s="2"/>
    </row>
    <row r="242" spans="1:8" ht="15.75" customHeight="1">
      <c r="A242" s="7"/>
      <c r="C242" s="2"/>
      <c r="D242" s="2"/>
      <c r="E242" s="2"/>
      <c r="F242" s="2"/>
      <c r="G242" s="2"/>
      <c r="H242" s="2"/>
    </row>
    <row r="243" spans="1:8" ht="15.75" customHeight="1">
      <c r="A243" s="7"/>
      <c r="C243" s="2"/>
      <c r="D243" s="2"/>
      <c r="E243" s="2"/>
      <c r="F243" s="2"/>
      <c r="G243" s="2"/>
      <c r="H243" s="2"/>
    </row>
    <row r="244" spans="1:8" ht="15.75" customHeight="1">
      <c r="A244" s="7"/>
      <c r="C244" s="2"/>
      <c r="D244" s="2"/>
      <c r="E244" s="2"/>
      <c r="F244" s="2"/>
      <c r="G244" s="2"/>
      <c r="H244" s="2"/>
    </row>
    <row r="245" spans="1:8" ht="15.75" customHeight="1">
      <c r="A245" s="7"/>
      <c r="C245" s="2"/>
      <c r="D245" s="2"/>
      <c r="E245" s="2"/>
      <c r="F245" s="2"/>
      <c r="G245" s="2"/>
      <c r="H245" s="2"/>
    </row>
    <row r="246" spans="1:8" ht="15.75" customHeight="1">
      <c r="A246" s="7"/>
      <c r="C246" s="2"/>
      <c r="D246" s="2"/>
      <c r="E246" s="2"/>
      <c r="F246" s="2"/>
      <c r="G246" s="2"/>
      <c r="H246" s="2"/>
    </row>
    <row r="247" spans="1:8" ht="15.75" customHeight="1">
      <c r="A247" s="7"/>
      <c r="C247" s="2"/>
      <c r="D247" s="2"/>
      <c r="E247" s="2"/>
      <c r="F247" s="2"/>
      <c r="G247" s="2"/>
      <c r="H247" s="2"/>
    </row>
    <row r="248" spans="1:8" ht="15.75" customHeight="1">
      <c r="A248" s="7"/>
      <c r="C248" s="2"/>
      <c r="D248" s="2"/>
      <c r="E248" s="2"/>
      <c r="F248" s="2"/>
      <c r="G248" s="2"/>
      <c r="H248" s="2"/>
    </row>
    <row r="249" spans="1:8" ht="15.75" customHeight="1">
      <c r="A249" s="7"/>
      <c r="C249" s="2"/>
      <c r="D249" s="2"/>
      <c r="E249" s="2"/>
      <c r="F249" s="2"/>
      <c r="G249" s="2"/>
      <c r="H249" s="2"/>
    </row>
    <row r="250" spans="1:8" ht="15.75" customHeight="1">
      <c r="A250" s="7"/>
      <c r="C250" s="2"/>
      <c r="D250" s="2"/>
      <c r="E250" s="2"/>
      <c r="F250" s="2"/>
      <c r="G250" s="2"/>
      <c r="H250" s="2"/>
    </row>
    <row r="251" spans="1:8" ht="15.75" customHeight="1">
      <c r="A251" s="7"/>
      <c r="C251" s="2"/>
      <c r="D251" s="2"/>
      <c r="E251" s="2"/>
      <c r="F251" s="2"/>
      <c r="G251" s="2"/>
      <c r="H251" s="2"/>
    </row>
    <row r="252" spans="1:8" ht="15.75" customHeight="1">
      <c r="A252" s="7"/>
      <c r="C252" s="2"/>
      <c r="D252" s="2"/>
      <c r="E252" s="2"/>
      <c r="F252" s="2"/>
      <c r="G252" s="2"/>
      <c r="H252" s="2"/>
    </row>
    <row r="253" spans="1:8" ht="15.75" customHeight="1">
      <c r="A253" s="7"/>
      <c r="C253" s="2"/>
      <c r="D253" s="2"/>
      <c r="E253" s="2"/>
      <c r="F253" s="2"/>
      <c r="G253" s="2"/>
      <c r="H253" s="2"/>
    </row>
    <row r="254" spans="1:8" ht="15.75" customHeight="1">
      <c r="A254" s="7"/>
      <c r="C254" s="2"/>
      <c r="D254" s="2"/>
      <c r="E254" s="2"/>
      <c r="F254" s="2"/>
      <c r="G254" s="2"/>
      <c r="H254" s="2"/>
    </row>
    <row r="255" spans="1:8" ht="15.75" customHeight="1">
      <c r="A255" s="7"/>
      <c r="C255" s="2"/>
      <c r="D255" s="2"/>
      <c r="E255" s="2"/>
      <c r="F255" s="2"/>
      <c r="G255" s="2"/>
      <c r="H255" s="2"/>
    </row>
    <row r="256" spans="1:8" ht="15.75" customHeight="1">
      <c r="A256" s="7"/>
      <c r="C256" s="2"/>
      <c r="D256" s="2"/>
      <c r="E256" s="2"/>
      <c r="F256" s="2"/>
      <c r="G256" s="2"/>
      <c r="H256" s="2"/>
    </row>
    <row r="257" spans="1:8" ht="15.75" customHeight="1">
      <c r="A257" s="7"/>
      <c r="C257" s="2"/>
      <c r="D257" s="2"/>
      <c r="E257" s="2"/>
      <c r="F257" s="2"/>
      <c r="G257" s="2"/>
      <c r="H257" s="2"/>
    </row>
    <row r="258" spans="1:8" ht="15.75" customHeight="1">
      <c r="A258" s="7"/>
      <c r="C258" s="2"/>
      <c r="D258" s="2"/>
      <c r="E258" s="2"/>
      <c r="F258" s="2"/>
      <c r="G258" s="2"/>
      <c r="H258" s="2"/>
    </row>
    <row r="259" spans="1:8" ht="15.75" customHeight="1">
      <c r="A259" s="7"/>
      <c r="C259" s="2"/>
      <c r="D259" s="2"/>
      <c r="E259" s="2"/>
      <c r="F259" s="2"/>
      <c r="G259" s="2"/>
      <c r="H259" s="2"/>
    </row>
    <row r="260" spans="1:8" ht="15.75" customHeight="1">
      <c r="A260" s="7"/>
      <c r="C260" s="2"/>
      <c r="D260" s="2"/>
      <c r="E260" s="2"/>
      <c r="F260" s="2"/>
      <c r="G260" s="2"/>
      <c r="H260" s="2"/>
    </row>
    <row r="261" spans="1:8" ht="15.75" customHeight="1">
      <c r="A261" s="7"/>
      <c r="C261" s="2"/>
      <c r="D261" s="2"/>
      <c r="E261" s="2"/>
      <c r="F261" s="2"/>
      <c r="G261" s="2"/>
      <c r="H261" s="2"/>
    </row>
    <row r="262" spans="1:8" ht="15.75" customHeight="1">
      <c r="A262" s="7"/>
      <c r="C262" s="2"/>
      <c r="D262" s="2"/>
      <c r="E262" s="2"/>
      <c r="F262" s="2"/>
      <c r="G262" s="2"/>
      <c r="H262" s="2"/>
    </row>
    <row r="263" spans="1:8" ht="15.75" customHeight="1">
      <c r="A263" s="7"/>
      <c r="C263" s="2"/>
      <c r="D263" s="2"/>
      <c r="E263" s="2"/>
      <c r="F263" s="2"/>
      <c r="G263" s="2"/>
      <c r="H263" s="2"/>
    </row>
    <row r="264" spans="1:8" ht="15.75" customHeight="1">
      <c r="A264" s="7"/>
      <c r="C264" s="2"/>
      <c r="D264" s="2"/>
      <c r="E264" s="2"/>
      <c r="F264" s="2"/>
      <c r="G264" s="2"/>
      <c r="H264" s="2"/>
    </row>
    <row r="265" spans="1:8" ht="15.75" customHeight="1">
      <c r="A265" s="7"/>
      <c r="C265" s="2"/>
      <c r="D265" s="2"/>
      <c r="E265" s="2"/>
      <c r="F265" s="2"/>
      <c r="G265" s="2"/>
      <c r="H265" s="2"/>
    </row>
    <row r="266" spans="1:8" ht="15.75" customHeight="1">
      <c r="A266" s="7"/>
      <c r="C266" s="2"/>
      <c r="D266" s="2"/>
      <c r="E266" s="2"/>
      <c r="F266" s="2"/>
      <c r="G266" s="2"/>
      <c r="H266" s="2"/>
    </row>
    <row r="267" spans="1:8" ht="15.75" customHeight="1">
      <c r="A267" s="7"/>
      <c r="C267" s="2"/>
      <c r="D267" s="2"/>
      <c r="E267" s="2"/>
      <c r="F267" s="2"/>
      <c r="G267" s="2"/>
      <c r="H267" s="2"/>
    </row>
    <row r="268" spans="1:8" ht="15.75" customHeight="1">
      <c r="A268" s="7"/>
      <c r="C268" s="2"/>
      <c r="D268" s="2"/>
      <c r="E268" s="2"/>
      <c r="F268" s="2"/>
      <c r="G268" s="2"/>
      <c r="H268" s="2"/>
    </row>
    <row r="269" spans="1:8" ht="15.75" customHeight="1">
      <c r="A269" s="7"/>
      <c r="C269" s="2"/>
      <c r="D269" s="2"/>
      <c r="E269" s="2"/>
      <c r="F269" s="2"/>
      <c r="G269" s="2"/>
      <c r="H269" s="2"/>
    </row>
    <row r="270" spans="1:8" ht="15.75" customHeight="1">
      <c r="A270" s="7"/>
      <c r="C270" s="2"/>
      <c r="D270" s="2"/>
      <c r="E270" s="2"/>
      <c r="F270" s="2"/>
      <c r="G270" s="2"/>
      <c r="H270" s="2"/>
    </row>
    <row r="271" spans="1:8" ht="15.75" customHeight="1">
      <c r="A271" s="7"/>
      <c r="C271" s="2"/>
      <c r="D271" s="2"/>
      <c r="E271" s="2"/>
      <c r="F271" s="2"/>
      <c r="G271" s="2"/>
      <c r="H271" s="2"/>
    </row>
    <row r="272" spans="1:8" ht="15.75" customHeight="1">
      <c r="A272" s="7"/>
      <c r="C272" s="2"/>
      <c r="D272" s="2"/>
      <c r="E272" s="2"/>
      <c r="F272" s="2"/>
      <c r="G272" s="2"/>
      <c r="H272" s="2"/>
    </row>
    <row r="273" spans="1:8" ht="15.75" customHeight="1">
      <c r="A273" s="7"/>
      <c r="C273" s="2"/>
      <c r="D273" s="2"/>
      <c r="E273" s="2"/>
      <c r="F273" s="2"/>
      <c r="G273" s="2"/>
      <c r="H273" s="2"/>
    </row>
    <row r="274" spans="1:8" ht="15.75" customHeight="1">
      <c r="A274" s="7"/>
      <c r="C274" s="2"/>
      <c r="D274" s="2"/>
      <c r="E274" s="2"/>
      <c r="F274" s="2"/>
      <c r="G274" s="2"/>
      <c r="H274" s="2"/>
    </row>
    <row r="275" spans="1:8" ht="15.75" customHeight="1">
      <c r="A275" s="7"/>
      <c r="C275" s="2"/>
      <c r="D275" s="2"/>
      <c r="E275" s="2"/>
      <c r="F275" s="2"/>
      <c r="G275" s="2"/>
      <c r="H275" s="2"/>
    </row>
    <row r="276" spans="1:8" ht="15.75" customHeight="1">
      <c r="A276" s="7"/>
      <c r="C276" s="2"/>
      <c r="D276" s="2"/>
      <c r="E276" s="2"/>
      <c r="F276" s="2"/>
      <c r="G276" s="2"/>
      <c r="H276" s="2"/>
    </row>
    <row r="277" spans="1:8" ht="15.75" customHeight="1">
      <c r="A277" s="7"/>
      <c r="C277" s="2"/>
      <c r="D277" s="2"/>
      <c r="E277" s="2"/>
      <c r="F277" s="2"/>
      <c r="G277" s="2"/>
      <c r="H277" s="2"/>
    </row>
    <row r="278" spans="1:8" ht="15.75" customHeight="1">
      <c r="A278" s="7"/>
      <c r="C278" s="2"/>
      <c r="D278" s="2"/>
      <c r="E278" s="2"/>
      <c r="F278" s="2"/>
      <c r="G278" s="2"/>
      <c r="H278" s="2"/>
    </row>
    <row r="279" spans="1:8" ht="15.75" customHeight="1">
      <c r="A279" s="7"/>
      <c r="C279" s="2"/>
      <c r="D279" s="2"/>
      <c r="E279" s="2"/>
      <c r="F279" s="2"/>
      <c r="G279" s="2"/>
      <c r="H279" s="2"/>
    </row>
    <row r="280" spans="1:8" ht="15.75" customHeight="1">
      <c r="A280" s="7"/>
      <c r="C280" s="2"/>
      <c r="D280" s="2"/>
      <c r="E280" s="2"/>
      <c r="F280" s="2"/>
      <c r="G280" s="2"/>
      <c r="H280" s="2"/>
    </row>
    <row r="281" spans="1:8" ht="15.75" customHeight="1">
      <c r="A281" s="7"/>
      <c r="C281" s="2"/>
      <c r="D281" s="2"/>
      <c r="E281" s="2"/>
      <c r="F281" s="2"/>
      <c r="G281" s="2"/>
      <c r="H281" s="2"/>
    </row>
    <row r="282" spans="1:8" ht="15.75" customHeight="1">
      <c r="A282" s="7"/>
      <c r="C282" s="2"/>
      <c r="D282" s="2"/>
      <c r="E282" s="2"/>
      <c r="F282" s="2"/>
      <c r="G282" s="2"/>
      <c r="H282" s="2"/>
    </row>
    <row r="283" spans="1:8" ht="15.75" customHeight="1">
      <c r="A283" s="7"/>
      <c r="C283" s="2"/>
      <c r="D283" s="2"/>
      <c r="E283" s="2"/>
      <c r="F283" s="2"/>
      <c r="G283" s="2"/>
      <c r="H283" s="2"/>
    </row>
    <row r="284" spans="1:8" ht="15.75" customHeight="1">
      <c r="A284" s="7"/>
      <c r="C284" s="2"/>
      <c r="D284" s="2"/>
      <c r="E284" s="2"/>
      <c r="F284" s="2"/>
      <c r="G284" s="2"/>
      <c r="H284" s="2"/>
    </row>
    <row r="285" spans="1:8" ht="15.75" customHeight="1">
      <c r="A285" s="7"/>
      <c r="C285" s="2"/>
      <c r="D285" s="2"/>
      <c r="E285" s="2"/>
      <c r="F285" s="2"/>
      <c r="G285" s="2"/>
      <c r="H285" s="2"/>
    </row>
    <row r="286" spans="1:8" ht="15.75" customHeight="1">
      <c r="A286" s="7"/>
      <c r="C286" s="2"/>
      <c r="D286" s="2"/>
      <c r="E286" s="2"/>
      <c r="F286" s="2"/>
      <c r="G286" s="2"/>
      <c r="H286" s="2"/>
    </row>
    <row r="287" spans="1:8" ht="15.75" customHeight="1">
      <c r="A287" s="7"/>
      <c r="C287" s="2"/>
      <c r="D287" s="2"/>
      <c r="E287" s="2"/>
      <c r="F287" s="2"/>
      <c r="G287" s="2"/>
      <c r="H287" s="2"/>
    </row>
    <row r="288" spans="1:8" ht="15.75" customHeight="1">
      <c r="A288" s="7"/>
      <c r="C288" s="2"/>
      <c r="D288" s="2"/>
      <c r="E288" s="2"/>
      <c r="F288" s="2"/>
      <c r="G288" s="2"/>
      <c r="H288" s="2"/>
    </row>
    <row r="289" spans="1:8" ht="15.75" customHeight="1">
      <c r="A289" s="7"/>
      <c r="C289" s="2"/>
      <c r="D289" s="2"/>
      <c r="E289" s="2"/>
      <c r="F289" s="2"/>
      <c r="G289" s="2"/>
      <c r="H289" s="2"/>
    </row>
    <row r="290" spans="1:8" ht="15.75" customHeight="1">
      <c r="A290" s="7"/>
      <c r="C290" s="2"/>
      <c r="D290" s="2"/>
      <c r="E290" s="2"/>
      <c r="F290" s="2"/>
      <c r="G290" s="2"/>
      <c r="H290" s="2"/>
    </row>
    <row r="291" spans="1:8" ht="15.75" customHeight="1">
      <c r="A291" s="7"/>
      <c r="C291" s="2"/>
      <c r="D291" s="2"/>
      <c r="E291" s="2"/>
      <c r="F291" s="2"/>
      <c r="G291" s="2"/>
      <c r="H291" s="2"/>
    </row>
    <row r="292" spans="1:8" ht="15.75" customHeight="1">
      <c r="A292" s="7"/>
      <c r="C292" s="2"/>
      <c r="D292" s="2"/>
      <c r="E292" s="2"/>
      <c r="F292" s="2"/>
      <c r="G292" s="2"/>
      <c r="H292" s="2"/>
    </row>
    <row r="293" spans="1:8" ht="15.75" customHeight="1">
      <c r="A293" s="7"/>
      <c r="C293" s="2"/>
      <c r="D293" s="2"/>
      <c r="E293" s="2"/>
      <c r="F293" s="2"/>
      <c r="G293" s="2"/>
      <c r="H293" s="2"/>
    </row>
    <row r="294" spans="1:8" ht="15.75" customHeight="1">
      <c r="A294" s="7"/>
      <c r="C294" s="2"/>
      <c r="D294" s="2"/>
      <c r="E294" s="2"/>
      <c r="F294" s="2"/>
      <c r="G294" s="2"/>
      <c r="H294" s="2"/>
    </row>
    <row r="295" spans="1:8" ht="15.75" customHeight="1">
      <c r="A295" s="7"/>
      <c r="C295" s="2"/>
      <c r="D295" s="2"/>
      <c r="E295" s="2"/>
      <c r="F295" s="2"/>
      <c r="G295" s="2"/>
      <c r="H295" s="2"/>
    </row>
    <row r="296" spans="1:8" ht="15.75" customHeight="1">
      <c r="A296" s="7"/>
      <c r="C296" s="2"/>
      <c r="D296" s="2"/>
      <c r="E296" s="2"/>
      <c r="F296" s="2"/>
      <c r="G296" s="2"/>
      <c r="H296" s="2"/>
    </row>
    <row r="297" spans="1:8" ht="15.75" customHeight="1">
      <c r="A297" s="7"/>
      <c r="C297" s="2"/>
      <c r="D297" s="2"/>
      <c r="E297" s="2"/>
      <c r="F297" s="2"/>
      <c r="G297" s="2"/>
      <c r="H297" s="2"/>
    </row>
    <row r="298" spans="1:8" ht="15.75" customHeight="1">
      <c r="A298" s="7"/>
      <c r="C298" s="2"/>
      <c r="D298" s="2"/>
      <c r="E298" s="2"/>
      <c r="F298" s="2"/>
      <c r="G298" s="2"/>
      <c r="H298" s="2"/>
    </row>
    <row r="299" spans="1:8" ht="15.75" customHeight="1">
      <c r="A299" s="7"/>
      <c r="C299" s="2"/>
      <c r="D299" s="2"/>
      <c r="E299" s="2"/>
      <c r="F299" s="2"/>
      <c r="G299" s="2"/>
      <c r="H299" s="2"/>
    </row>
    <row r="300" spans="1:8" ht="15.75" customHeight="1">
      <c r="A300" s="7"/>
      <c r="C300" s="2"/>
      <c r="D300" s="2"/>
      <c r="E300" s="2"/>
      <c r="F300" s="2"/>
      <c r="G300" s="2"/>
      <c r="H300" s="2"/>
    </row>
    <row r="301" spans="1:8" ht="15.75" customHeight="1">
      <c r="A301" s="7"/>
      <c r="C301" s="2"/>
      <c r="D301" s="2"/>
      <c r="E301" s="2"/>
      <c r="F301" s="2"/>
      <c r="G301" s="2"/>
      <c r="H301" s="2"/>
    </row>
    <row r="302" spans="1:8" ht="15.75" customHeight="1">
      <c r="A302" s="7"/>
      <c r="C302" s="2"/>
      <c r="D302" s="2"/>
      <c r="E302" s="2"/>
      <c r="F302" s="2"/>
      <c r="G302" s="2"/>
      <c r="H302" s="2"/>
    </row>
    <row r="303" spans="1:8" ht="15.75" customHeight="1">
      <c r="A303" s="7"/>
      <c r="C303" s="2"/>
      <c r="D303" s="2"/>
      <c r="E303" s="2"/>
      <c r="F303" s="2"/>
      <c r="G303" s="2"/>
      <c r="H303" s="2"/>
    </row>
    <row r="304" spans="1:8" ht="15.75" customHeight="1">
      <c r="A304" s="7"/>
      <c r="C304" s="2"/>
      <c r="D304" s="2"/>
      <c r="E304" s="2"/>
      <c r="F304" s="2"/>
      <c r="G304" s="2"/>
      <c r="H304" s="2"/>
    </row>
    <row r="305" spans="1:8" ht="15.75" customHeight="1">
      <c r="A305" s="7"/>
      <c r="C305" s="2"/>
      <c r="D305" s="2"/>
      <c r="E305" s="2"/>
      <c r="F305" s="2"/>
      <c r="G305" s="2"/>
      <c r="H305" s="2"/>
    </row>
    <row r="306" spans="1:8" ht="15.75" customHeight="1">
      <c r="A306" s="7"/>
      <c r="C306" s="2"/>
      <c r="D306" s="2"/>
      <c r="E306" s="2"/>
      <c r="F306" s="2"/>
      <c r="G306" s="2"/>
      <c r="H306" s="2"/>
    </row>
    <row r="307" spans="1:8" ht="15.75" customHeight="1">
      <c r="A307" s="7"/>
      <c r="C307" s="2"/>
      <c r="D307" s="2"/>
      <c r="E307" s="2"/>
      <c r="F307" s="2"/>
      <c r="G307" s="2"/>
      <c r="H307" s="2"/>
    </row>
    <row r="308" spans="1:8" ht="15.75" customHeight="1">
      <c r="A308" s="7"/>
      <c r="C308" s="2"/>
      <c r="D308" s="2"/>
      <c r="E308" s="2"/>
      <c r="F308" s="2"/>
      <c r="G308" s="2"/>
      <c r="H308" s="2"/>
    </row>
    <row r="309" spans="1:8" ht="15.75" customHeight="1">
      <c r="A309" s="7"/>
      <c r="C309" s="2"/>
      <c r="D309" s="2"/>
      <c r="E309" s="2"/>
      <c r="F309" s="2"/>
      <c r="G309" s="2"/>
      <c r="H309" s="2"/>
    </row>
    <row r="310" spans="1:8" ht="15.75" customHeight="1">
      <c r="A310" s="7"/>
      <c r="C310" s="2"/>
      <c r="D310" s="2"/>
      <c r="E310" s="2"/>
      <c r="F310" s="2"/>
      <c r="G310" s="2"/>
      <c r="H310" s="2"/>
    </row>
    <row r="311" spans="1:8" ht="15.75" customHeight="1">
      <c r="A311" s="7"/>
      <c r="C311" s="2"/>
      <c r="D311" s="2"/>
      <c r="E311" s="2"/>
      <c r="F311" s="2"/>
      <c r="G311" s="2"/>
      <c r="H311" s="2"/>
    </row>
    <row r="312" spans="1:8" ht="15.75" customHeight="1">
      <c r="A312" s="7"/>
      <c r="C312" s="2"/>
      <c r="D312" s="2"/>
      <c r="E312" s="2"/>
      <c r="F312" s="2"/>
      <c r="G312" s="2"/>
      <c r="H312" s="2"/>
    </row>
    <row r="313" spans="1:8" ht="15.75" customHeight="1">
      <c r="A313" s="7"/>
      <c r="C313" s="2"/>
      <c r="D313" s="2"/>
      <c r="E313" s="2"/>
      <c r="F313" s="2"/>
      <c r="G313" s="2"/>
      <c r="H313" s="2"/>
    </row>
    <row r="314" spans="1:8" ht="15.75" customHeight="1">
      <c r="A314" s="7"/>
      <c r="C314" s="2"/>
      <c r="D314" s="2"/>
      <c r="E314" s="2"/>
      <c r="F314" s="2"/>
      <c r="G314" s="2"/>
      <c r="H314" s="2"/>
    </row>
    <row r="315" spans="1:8" ht="15.75" customHeight="1">
      <c r="A315" s="7"/>
      <c r="C315" s="2"/>
      <c r="D315" s="2"/>
      <c r="E315" s="2"/>
      <c r="F315" s="2"/>
      <c r="G315" s="2"/>
      <c r="H315" s="2"/>
    </row>
    <row r="316" spans="1:8" ht="15.75" customHeight="1">
      <c r="A316" s="7"/>
      <c r="C316" s="2"/>
      <c r="D316" s="2"/>
      <c r="E316" s="2"/>
      <c r="F316" s="2"/>
      <c r="G316" s="2"/>
      <c r="H316" s="2"/>
    </row>
    <row r="317" spans="1:8" ht="15.75" customHeight="1">
      <c r="A317" s="7"/>
      <c r="C317" s="2"/>
      <c r="D317" s="2"/>
      <c r="E317" s="2"/>
      <c r="F317" s="2"/>
      <c r="G317" s="2"/>
      <c r="H317" s="2"/>
    </row>
    <row r="318" spans="1:8" ht="15.75" customHeight="1">
      <c r="A318" s="7"/>
      <c r="C318" s="2"/>
      <c r="D318" s="2"/>
      <c r="E318" s="2"/>
      <c r="F318" s="2"/>
      <c r="G318" s="2"/>
      <c r="H318" s="2"/>
    </row>
    <row r="319" spans="1:8" ht="15.75" customHeight="1">
      <c r="A319" s="7"/>
      <c r="C319" s="2"/>
      <c r="D319" s="2"/>
      <c r="E319" s="2"/>
      <c r="F319" s="2"/>
      <c r="G319" s="2"/>
      <c r="H319" s="2"/>
    </row>
    <row r="320" spans="1:8" ht="15.75" customHeight="1">
      <c r="A320" s="7"/>
      <c r="C320" s="2"/>
      <c r="D320" s="2"/>
      <c r="E320" s="2"/>
      <c r="F320" s="2"/>
      <c r="G320" s="2"/>
      <c r="H320" s="2"/>
    </row>
    <row r="321" spans="1:8" ht="15.75" customHeight="1">
      <c r="A321" s="7"/>
      <c r="C321" s="2"/>
      <c r="D321" s="2"/>
      <c r="E321" s="2"/>
      <c r="F321" s="2"/>
      <c r="G321" s="2"/>
      <c r="H321" s="2"/>
    </row>
    <row r="322" spans="1:8" ht="15.75" customHeight="1">
      <c r="A322" s="7"/>
      <c r="C322" s="2"/>
      <c r="D322" s="2"/>
      <c r="E322" s="2"/>
      <c r="F322" s="2"/>
      <c r="G322" s="2"/>
      <c r="H322" s="2"/>
    </row>
    <row r="323" spans="1:8" ht="15.75" customHeight="1">
      <c r="A323" s="7"/>
      <c r="C323" s="2"/>
      <c r="D323" s="2"/>
      <c r="E323" s="2"/>
      <c r="F323" s="2"/>
      <c r="G323" s="2"/>
      <c r="H323" s="2"/>
    </row>
    <row r="324" spans="1:8" ht="15.75" customHeight="1">
      <c r="A324" s="7"/>
      <c r="C324" s="2"/>
      <c r="D324" s="2"/>
      <c r="E324" s="2"/>
      <c r="F324" s="2"/>
      <c r="G324" s="2"/>
      <c r="H324" s="2"/>
    </row>
    <row r="325" spans="1:8" ht="15.75" customHeight="1">
      <c r="A325" s="7"/>
      <c r="C325" s="2"/>
      <c r="D325" s="2"/>
      <c r="E325" s="2"/>
      <c r="F325" s="2"/>
      <c r="G325" s="2"/>
      <c r="H325" s="2"/>
    </row>
    <row r="326" spans="1:8" ht="15.75" customHeight="1">
      <c r="A326" s="7"/>
      <c r="C326" s="2"/>
      <c r="D326" s="2"/>
      <c r="E326" s="2"/>
      <c r="F326" s="2"/>
      <c r="G326" s="2"/>
      <c r="H326" s="2"/>
    </row>
    <row r="327" spans="1:8" ht="15.75" customHeight="1">
      <c r="A327" s="7"/>
      <c r="C327" s="2"/>
      <c r="D327" s="2"/>
      <c r="E327" s="2"/>
      <c r="F327" s="2"/>
      <c r="G327" s="2"/>
      <c r="H327" s="2"/>
    </row>
    <row r="328" spans="1:8" ht="15.75" customHeight="1">
      <c r="A328" s="7"/>
      <c r="C328" s="2"/>
      <c r="D328" s="2"/>
      <c r="E328" s="2"/>
      <c r="F328" s="2"/>
      <c r="G328" s="2"/>
      <c r="H328" s="2"/>
    </row>
    <row r="329" spans="1:8" ht="15.75" customHeight="1">
      <c r="A329" s="7"/>
      <c r="C329" s="2"/>
      <c r="D329" s="2"/>
      <c r="E329" s="2"/>
      <c r="F329" s="2"/>
      <c r="G329" s="2"/>
      <c r="H329" s="2"/>
    </row>
    <row r="330" spans="1:8" ht="15.75" customHeight="1">
      <c r="A330" s="7"/>
      <c r="C330" s="2"/>
      <c r="D330" s="2"/>
      <c r="E330" s="2"/>
      <c r="F330" s="2"/>
      <c r="G330" s="2"/>
      <c r="H330" s="2"/>
    </row>
    <row r="331" spans="1:8" ht="15.75" customHeight="1">
      <c r="A331" s="7"/>
      <c r="C331" s="2"/>
      <c r="D331" s="2"/>
      <c r="E331" s="2"/>
      <c r="F331" s="2"/>
      <c r="G331" s="2"/>
      <c r="H331" s="2"/>
    </row>
    <row r="332" spans="1:8" ht="15.75" customHeight="1">
      <c r="A332" s="7"/>
      <c r="C332" s="2"/>
      <c r="D332" s="2"/>
      <c r="E332" s="2"/>
      <c r="F332" s="2"/>
      <c r="G332" s="2"/>
      <c r="H332" s="2"/>
    </row>
    <row r="333" spans="1:8" ht="15.75" customHeight="1">
      <c r="A333" s="7"/>
      <c r="C333" s="2"/>
      <c r="D333" s="2"/>
      <c r="E333" s="2"/>
      <c r="F333" s="2"/>
      <c r="G333" s="2"/>
      <c r="H333" s="2"/>
    </row>
    <row r="334" spans="1:8" ht="15.75" customHeight="1">
      <c r="A334" s="7"/>
      <c r="C334" s="2"/>
      <c r="D334" s="2"/>
      <c r="E334" s="2"/>
      <c r="F334" s="2"/>
      <c r="G334" s="2"/>
      <c r="H334" s="2"/>
    </row>
    <row r="335" spans="1:8" ht="15.75" customHeight="1"/>
    <row r="336" spans="1:8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15">
    <mergeCell ref="F112:G115"/>
    <mergeCell ref="H112:I115"/>
    <mergeCell ref="B123:G123"/>
    <mergeCell ref="A1:H1"/>
    <mergeCell ref="A2:H2"/>
    <mergeCell ref="A3:H3"/>
    <mergeCell ref="A4:B4"/>
    <mergeCell ref="A10:H10"/>
    <mergeCell ref="A11:B11"/>
    <mergeCell ref="A93:B93"/>
    <mergeCell ref="A94:B94"/>
    <mergeCell ref="A95:B95"/>
    <mergeCell ref="A96:B96"/>
    <mergeCell ref="B112:C115"/>
    <mergeCell ref="D112:E115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31"/>
  <sheetViews>
    <sheetView topLeftCell="A133" workbookViewId="0">
      <selection sqref="A1:H1"/>
    </sheetView>
  </sheetViews>
  <sheetFormatPr defaultColWidth="14.42578125" defaultRowHeight="15" customHeight="1"/>
  <cols>
    <col min="1" max="1" width="16.7109375" customWidth="1"/>
    <col min="2" max="2" width="83.5703125" customWidth="1"/>
    <col min="3" max="3" width="22.28515625" customWidth="1"/>
    <col min="4" max="4" width="18.85546875" customWidth="1"/>
    <col min="5" max="5" width="26.42578125" customWidth="1"/>
    <col min="6" max="6" width="18.85546875" customWidth="1"/>
    <col min="7" max="7" width="30" customWidth="1"/>
    <col min="8" max="8" width="14.7109375" customWidth="1"/>
    <col min="9" max="9" width="17" customWidth="1"/>
    <col min="10" max="10" width="15.42578125" customWidth="1"/>
  </cols>
  <sheetData>
    <row r="1" spans="1:8" ht="15.75">
      <c r="A1" s="155" t="s">
        <v>246</v>
      </c>
      <c r="B1" s="149"/>
      <c r="C1" s="149"/>
      <c r="D1" s="149"/>
      <c r="E1" s="149"/>
      <c r="F1" s="149"/>
      <c r="G1" s="149"/>
      <c r="H1" s="139"/>
    </row>
    <row r="2" spans="1:8" ht="15.75">
      <c r="A2" s="151" t="s">
        <v>221</v>
      </c>
      <c r="B2" s="149"/>
      <c r="C2" s="149"/>
      <c r="D2" s="149"/>
      <c r="E2" s="149"/>
      <c r="F2" s="149"/>
      <c r="G2" s="149"/>
      <c r="H2" s="139"/>
    </row>
    <row r="3" spans="1:8" ht="15.75">
      <c r="A3" s="151" t="s">
        <v>2</v>
      </c>
      <c r="B3" s="149"/>
      <c r="C3" s="149"/>
      <c r="D3" s="149"/>
      <c r="E3" s="149"/>
      <c r="F3" s="149"/>
      <c r="G3" s="149"/>
      <c r="H3" s="139"/>
    </row>
    <row r="4" spans="1:8" ht="15.75">
      <c r="A4" s="152" t="s">
        <v>3</v>
      </c>
      <c r="B4" s="139"/>
      <c r="C4" s="2"/>
      <c r="D4" s="2"/>
      <c r="E4" s="2"/>
      <c r="F4" s="2"/>
      <c r="G4" s="2"/>
      <c r="H4" s="2"/>
    </row>
    <row r="5" spans="1:8" ht="15.75">
      <c r="A5" s="1" t="s">
        <v>4</v>
      </c>
      <c r="B5" s="107" t="s">
        <v>247</v>
      </c>
      <c r="C5" s="2"/>
      <c r="D5" s="5"/>
      <c r="E5" s="2"/>
      <c r="F5" s="2"/>
      <c r="G5" s="2"/>
      <c r="H5" s="2"/>
    </row>
    <row r="6" spans="1:8" ht="15.75">
      <c r="A6" s="1" t="s">
        <v>6</v>
      </c>
      <c r="B6" s="107" t="s">
        <v>248</v>
      </c>
      <c r="C6" s="2"/>
      <c r="D6" s="2"/>
      <c r="E6" s="2"/>
      <c r="F6" s="2"/>
      <c r="G6" s="2"/>
      <c r="H6" s="2"/>
    </row>
    <row r="7" spans="1:8" ht="15.75">
      <c r="A7" s="1" t="s">
        <v>8</v>
      </c>
      <c r="B7" s="107" t="s">
        <v>249</v>
      </c>
      <c r="C7" s="2"/>
      <c r="D7" s="2"/>
      <c r="E7" s="2"/>
      <c r="F7" s="2"/>
      <c r="G7" s="2"/>
      <c r="H7" s="2"/>
    </row>
    <row r="8" spans="1:8" ht="15.75">
      <c r="A8" s="1" t="s">
        <v>10</v>
      </c>
      <c r="B8" s="107" t="s">
        <v>250</v>
      </c>
      <c r="C8" s="2"/>
      <c r="D8" s="2"/>
      <c r="E8" s="2"/>
      <c r="F8" s="2"/>
      <c r="G8" s="2"/>
      <c r="H8" s="2"/>
    </row>
    <row r="9" spans="1:8" ht="15.75">
      <c r="A9" s="1" t="s">
        <v>12</v>
      </c>
      <c r="B9" s="107" t="s">
        <v>250</v>
      </c>
      <c r="C9" s="2"/>
      <c r="D9" s="2"/>
      <c r="E9" s="2"/>
      <c r="F9" s="2"/>
      <c r="G9" s="2"/>
      <c r="H9" s="2"/>
    </row>
    <row r="10" spans="1:8" ht="15.75">
      <c r="A10" s="1" t="s">
        <v>14</v>
      </c>
      <c r="B10" s="107" t="s">
        <v>251</v>
      </c>
      <c r="C10" s="2"/>
      <c r="D10" s="2"/>
      <c r="E10" s="2"/>
      <c r="F10" s="2"/>
      <c r="G10" s="2"/>
      <c r="H10" s="2"/>
    </row>
    <row r="11" spans="1:8" ht="15.75">
      <c r="A11" s="153" t="s">
        <v>16</v>
      </c>
      <c r="B11" s="149"/>
      <c r="C11" s="149"/>
      <c r="D11" s="149"/>
      <c r="E11" s="149"/>
      <c r="F11" s="149"/>
      <c r="G11" s="149"/>
      <c r="H11" s="139"/>
    </row>
    <row r="12" spans="1:8" ht="47.25">
      <c r="A12" s="157" t="s">
        <v>17</v>
      </c>
      <c r="B12" s="141"/>
      <c r="C12" s="61" t="s">
        <v>18</v>
      </c>
      <c r="D12" s="61" t="s">
        <v>19</v>
      </c>
      <c r="E12" s="61" t="s">
        <v>218</v>
      </c>
      <c r="F12" s="61" t="s">
        <v>21</v>
      </c>
      <c r="G12" s="61" t="s">
        <v>22</v>
      </c>
      <c r="H12" s="2"/>
    </row>
    <row r="13" spans="1:8" ht="15.75">
      <c r="A13" s="3" t="s">
        <v>4</v>
      </c>
      <c r="B13" s="107" t="s">
        <v>247</v>
      </c>
      <c r="C13" s="65" t="s">
        <v>23</v>
      </c>
      <c r="D13" s="65" t="s">
        <v>23</v>
      </c>
      <c r="E13" s="65" t="s">
        <v>23</v>
      </c>
      <c r="F13" s="65"/>
      <c r="G13" s="12" t="s">
        <v>24</v>
      </c>
      <c r="H13" s="12"/>
    </row>
    <row r="14" spans="1:8" ht="15.75">
      <c r="A14" s="3" t="s">
        <v>6</v>
      </c>
      <c r="B14" s="107" t="s">
        <v>248</v>
      </c>
      <c r="C14" s="65" t="s">
        <v>23</v>
      </c>
      <c r="D14" s="65" t="s">
        <v>23</v>
      </c>
      <c r="E14" s="65" t="s">
        <v>23</v>
      </c>
      <c r="F14" s="65"/>
      <c r="G14" s="12"/>
      <c r="H14" s="12"/>
    </row>
    <row r="15" spans="1:8" ht="15.75">
      <c r="A15" s="3" t="s">
        <v>8</v>
      </c>
      <c r="B15" s="107" t="s">
        <v>249</v>
      </c>
      <c r="C15" s="88" t="s">
        <v>23</v>
      </c>
      <c r="D15" s="65" t="s">
        <v>23</v>
      </c>
      <c r="E15" s="65" t="s">
        <v>23</v>
      </c>
      <c r="F15" s="65"/>
      <c r="G15" s="12"/>
      <c r="H15" s="12"/>
    </row>
    <row r="16" spans="1:8" ht="15.75">
      <c r="A16" s="3" t="s">
        <v>10</v>
      </c>
      <c r="B16" s="107" t="s">
        <v>250</v>
      </c>
      <c r="C16" s="65"/>
      <c r="D16" s="65" t="s">
        <v>23</v>
      </c>
      <c r="E16" s="65" t="s">
        <v>23</v>
      </c>
      <c r="F16" s="65"/>
      <c r="G16" s="12"/>
      <c r="H16" s="12"/>
    </row>
    <row r="17" spans="1:8" ht="15.75">
      <c r="A17" s="3" t="s">
        <v>12</v>
      </c>
      <c r="B17" s="107" t="s">
        <v>250</v>
      </c>
      <c r="C17" s="88" t="s">
        <v>23</v>
      </c>
      <c r="D17" s="65" t="s">
        <v>23</v>
      </c>
      <c r="E17" s="65" t="s">
        <v>23</v>
      </c>
      <c r="F17" s="65"/>
      <c r="G17" s="12"/>
      <c r="H17" s="12"/>
    </row>
    <row r="18" spans="1:8" ht="15.75">
      <c r="A18" s="109" t="s">
        <v>14</v>
      </c>
      <c r="B18" s="107" t="s">
        <v>251</v>
      </c>
      <c r="C18" s="110" t="s">
        <v>23</v>
      </c>
      <c r="D18" s="110" t="s">
        <v>23</v>
      </c>
      <c r="E18" s="110" t="s">
        <v>23</v>
      </c>
      <c r="F18" s="12"/>
      <c r="G18" s="12"/>
      <c r="H18" s="12"/>
    </row>
    <row r="19" spans="1:8">
      <c r="A19" s="7"/>
      <c r="C19" s="2"/>
      <c r="D19" s="2"/>
      <c r="E19" s="2"/>
      <c r="F19" s="2"/>
      <c r="G19" s="2"/>
      <c r="H19" s="2"/>
    </row>
    <row r="20" spans="1:8">
      <c r="A20" s="7"/>
      <c r="C20" s="2"/>
      <c r="D20" s="2"/>
      <c r="E20" s="2"/>
      <c r="F20" s="2"/>
      <c r="G20" s="2"/>
      <c r="H20" s="2"/>
    </row>
    <row r="21" spans="1:8" ht="15.75" customHeight="1">
      <c r="A21" s="9" t="s">
        <v>26</v>
      </c>
      <c r="B21" s="9" t="s">
        <v>27</v>
      </c>
      <c r="C21" s="25" t="s">
        <v>18</v>
      </c>
      <c r="D21" s="25" t="s">
        <v>19</v>
      </c>
      <c r="E21" s="25" t="s">
        <v>28</v>
      </c>
      <c r="F21" s="25" t="s">
        <v>21</v>
      </c>
      <c r="G21" s="25" t="s">
        <v>22</v>
      </c>
      <c r="H21" s="2"/>
    </row>
    <row r="22" spans="1:8" ht="15.75" customHeight="1">
      <c r="A22" s="111" t="s">
        <v>29</v>
      </c>
      <c r="B22" s="112" t="s">
        <v>30</v>
      </c>
      <c r="C22" s="113">
        <v>16</v>
      </c>
      <c r="D22" s="114">
        <v>17</v>
      </c>
      <c r="E22" s="115"/>
      <c r="F22" s="114" t="s">
        <v>252</v>
      </c>
      <c r="G22" s="116"/>
      <c r="H22" s="2"/>
    </row>
    <row r="23" spans="1:8" ht="15.75" customHeight="1">
      <c r="A23" s="117" t="s">
        <v>31</v>
      </c>
      <c r="B23" s="118" t="s">
        <v>32</v>
      </c>
      <c r="C23" s="113">
        <v>15</v>
      </c>
      <c r="D23" s="119">
        <v>41</v>
      </c>
      <c r="E23" s="115"/>
      <c r="F23" s="120">
        <v>38</v>
      </c>
      <c r="G23" s="116"/>
      <c r="H23" s="40"/>
    </row>
    <row r="24" spans="1:8" ht="15.75" customHeight="1">
      <c r="A24" s="117" t="s">
        <v>33</v>
      </c>
      <c r="B24" s="121" t="s">
        <v>34</v>
      </c>
      <c r="C24" s="113">
        <v>14</v>
      </c>
      <c r="D24" s="119">
        <v>26</v>
      </c>
      <c r="E24" s="115"/>
      <c r="F24" s="120">
        <v>24</v>
      </c>
      <c r="G24" s="116"/>
      <c r="H24" s="40"/>
    </row>
    <row r="25" spans="1:8" ht="15.75" customHeight="1">
      <c r="A25" s="117" t="s">
        <v>35</v>
      </c>
      <c r="B25" s="121" t="s">
        <v>36</v>
      </c>
      <c r="C25" s="113">
        <v>13</v>
      </c>
      <c r="D25" s="119">
        <v>41</v>
      </c>
      <c r="E25" s="115"/>
      <c r="F25" s="120">
        <v>38</v>
      </c>
      <c r="G25" s="116"/>
      <c r="H25" s="40"/>
    </row>
    <row r="26" spans="1:8" ht="15.75" customHeight="1">
      <c r="A26" s="117" t="s">
        <v>37</v>
      </c>
      <c r="B26" s="121" t="s">
        <v>38</v>
      </c>
      <c r="C26" s="113">
        <v>18</v>
      </c>
      <c r="D26" s="119">
        <v>40</v>
      </c>
      <c r="E26" s="115"/>
      <c r="F26" s="120">
        <v>40</v>
      </c>
      <c r="G26" s="116"/>
      <c r="H26" s="40"/>
    </row>
    <row r="27" spans="1:8" ht="15.75" customHeight="1">
      <c r="A27" s="117" t="s">
        <v>39</v>
      </c>
      <c r="B27" s="121" t="s">
        <v>40</v>
      </c>
      <c r="C27" s="113">
        <v>12</v>
      </c>
      <c r="D27" s="119">
        <v>20</v>
      </c>
      <c r="E27" s="115"/>
      <c r="F27" s="120">
        <v>25</v>
      </c>
      <c r="G27" s="116"/>
      <c r="H27" s="40"/>
    </row>
    <row r="28" spans="1:8" ht="15.75" customHeight="1">
      <c r="A28" s="117" t="s">
        <v>41</v>
      </c>
      <c r="B28" s="121" t="s">
        <v>42</v>
      </c>
      <c r="C28" s="113">
        <v>16</v>
      </c>
      <c r="D28" s="119">
        <v>46</v>
      </c>
      <c r="E28" s="115"/>
      <c r="F28" s="120">
        <v>35</v>
      </c>
      <c r="G28" s="116"/>
      <c r="H28" s="40"/>
    </row>
    <row r="29" spans="1:8" ht="15.75" customHeight="1">
      <c r="A29" s="117" t="s">
        <v>43</v>
      </c>
      <c r="B29" s="121" t="s">
        <v>44</v>
      </c>
      <c r="C29" s="113">
        <v>16</v>
      </c>
      <c r="D29" s="119">
        <v>40</v>
      </c>
      <c r="E29" s="115"/>
      <c r="F29" s="120">
        <v>35</v>
      </c>
      <c r="G29" s="116"/>
      <c r="H29" s="40"/>
    </row>
    <row r="30" spans="1:8" ht="15.75" customHeight="1">
      <c r="A30" s="117" t="s">
        <v>45</v>
      </c>
      <c r="B30" s="121" t="s">
        <v>46</v>
      </c>
      <c r="C30" s="113">
        <v>15</v>
      </c>
      <c r="D30" s="119">
        <v>47</v>
      </c>
      <c r="E30" s="115"/>
      <c r="F30" s="120">
        <v>43</v>
      </c>
      <c r="G30" s="116"/>
      <c r="H30" s="40"/>
    </row>
    <row r="31" spans="1:8" ht="15.75" customHeight="1">
      <c r="A31" s="117" t="s">
        <v>47</v>
      </c>
      <c r="B31" s="121" t="s">
        <v>48</v>
      </c>
      <c r="C31" s="113">
        <v>15</v>
      </c>
      <c r="D31" s="119">
        <v>45</v>
      </c>
      <c r="E31" s="115"/>
      <c r="F31" s="120">
        <v>28</v>
      </c>
      <c r="G31" s="116"/>
      <c r="H31" s="40"/>
    </row>
    <row r="32" spans="1:8" ht="15.75" customHeight="1">
      <c r="A32" s="117" t="s">
        <v>49</v>
      </c>
      <c r="B32" s="121" t="s">
        <v>50</v>
      </c>
      <c r="C32" s="122">
        <v>16</v>
      </c>
      <c r="D32" s="119">
        <v>27</v>
      </c>
      <c r="E32" s="115"/>
      <c r="F32" s="120">
        <v>35</v>
      </c>
      <c r="G32" s="116"/>
      <c r="H32" s="40"/>
    </row>
    <row r="33" spans="1:8" ht="15.75" customHeight="1">
      <c r="A33" s="117" t="s">
        <v>51</v>
      </c>
      <c r="B33" s="121" t="s">
        <v>52</v>
      </c>
      <c r="C33" s="123">
        <v>15</v>
      </c>
      <c r="D33" s="119">
        <v>35</v>
      </c>
      <c r="E33" s="115"/>
      <c r="F33" s="120">
        <v>35</v>
      </c>
      <c r="G33" s="116"/>
      <c r="H33" s="40"/>
    </row>
    <row r="34" spans="1:8" ht="15.75" customHeight="1">
      <c r="A34" s="117" t="s">
        <v>53</v>
      </c>
      <c r="B34" s="121" t="s">
        <v>54</v>
      </c>
      <c r="C34" s="123">
        <v>17</v>
      </c>
      <c r="D34" s="119">
        <v>27</v>
      </c>
      <c r="E34" s="115"/>
      <c r="F34" s="120">
        <v>34</v>
      </c>
      <c r="G34" s="116"/>
      <c r="H34" s="40"/>
    </row>
    <row r="35" spans="1:8" ht="15.75" customHeight="1">
      <c r="A35" s="117" t="s">
        <v>55</v>
      </c>
      <c r="B35" s="124" t="s">
        <v>56</v>
      </c>
      <c r="C35" s="123">
        <v>17</v>
      </c>
      <c r="D35" s="120" t="s">
        <v>252</v>
      </c>
      <c r="E35" s="115"/>
      <c r="F35" s="120" t="s">
        <v>252</v>
      </c>
      <c r="G35" s="116"/>
      <c r="H35" s="40"/>
    </row>
    <row r="36" spans="1:8" ht="15.75" customHeight="1">
      <c r="A36" s="117" t="s">
        <v>57</v>
      </c>
      <c r="B36" s="121" t="s">
        <v>58</v>
      </c>
      <c r="C36" s="123">
        <v>18</v>
      </c>
      <c r="D36" s="119">
        <v>64</v>
      </c>
      <c r="E36" s="115"/>
      <c r="F36" s="120">
        <v>39</v>
      </c>
      <c r="G36" s="116"/>
      <c r="H36" s="40"/>
    </row>
    <row r="37" spans="1:8" ht="15.75" customHeight="1">
      <c r="A37" s="117" t="s">
        <v>59</v>
      </c>
      <c r="B37" s="121" t="s">
        <v>60</v>
      </c>
      <c r="C37" s="123">
        <v>16</v>
      </c>
      <c r="D37" s="119">
        <v>54</v>
      </c>
      <c r="E37" s="115"/>
      <c r="F37" s="120">
        <v>33</v>
      </c>
      <c r="G37" s="116"/>
      <c r="H37" s="40"/>
    </row>
    <row r="38" spans="1:8" ht="15.75" customHeight="1">
      <c r="A38" s="117" t="s">
        <v>61</v>
      </c>
      <c r="B38" s="121" t="s">
        <v>62</v>
      </c>
      <c r="C38" s="123">
        <v>15</v>
      </c>
      <c r="D38" s="119">
        <v>26</v>
      </c>
      <c r="E38" s="115"/>
      <c r="F38" s="120">
        <v>25</v>
      </c>
      <c r="G38" s="116"/>
      <c r="H38" s="40"/>
    </row>
    <row r="39" spans="1:8" ht="15.75" customHeight="1">
      <c r="A39" s="117" t="s">
        <v>63</v>
      </c>
      <c r="B39" s="121" t="s">
        <v>64</v>
      </c>
      <c r="C39" s="123">
        <v>18</v>
      </c>
      <c r="D39" s="119">
        <v>17</v>
      </c>
      <c r="E39" s="115"/>
      <c r="F39" s="120" t="s">
        <v>252</v>
      </c>
      <c r="G39" s="116"/>
      <c r="H39" s="40"/>
    </row>
    <row r="40" spans="1:8" ht="15.75" customHeight="1">
      <c r="A40" s="117" t="s">
        <v>65</v>
      </c>
      <c r="B40" s="121" t="s">
        <v>66</v>
      </c>
      <c r="C40" s="122">
        <v>17</v>
      </c>
      <c r="D40" s="119">
        <v>40</v>
      </c>
      <c r="E40" s="115"/>
      <c r="F40" s="120">
        <v>39</v>
      </c>
      <c r="G40" s="116"/>
      <c r="H40" s="40"/>
    </row>
    <row r="41" spans="1:8" ht="15.75" customHeight="1">
      <c r="A41" s="117" t="s">
        <v>67</v>
      </c>
      <c r="B41" s="121" t="s">
        <v>68</v>
      </c>
      <c r="C41" s="123">
        <v>15</v>
      </c>
      <c r="D41" s="119">
        <v>40</v>
      </c>
      <c r="E41" s="115"/>
      <c r="F41" s="120">
        <v>37</v>
      </c>
      <c r="G41" s="116"/>
      <c r="H41" s="40"/>
    </row>
    <row r="42" spans="1:8" ht="15.75" customHeight="1">
      <c r="A42" s="117" t="s">
        <v>69</v>
      </c>
      <c r="B42" s="121" t="s">
        <v>70</v>
      </c>
      <c r="C42" s="122">
        <v>17</v>
      </c>
      <c r="D42" s="119">
        <v>40</v>
      </c>
      <c r="E42" s="115"/>
      <c r="F42" s="120">
        <v>35</v>
      </c>
      <c r="G42" s="116"/>
      <c r="H42" s="40"/>
    </row>
    <row r="43" spans="1:8" ht="15.75" customHeight="1">
      <c r="A43" s="117" t="s">
        <v>71</v>
      </c>
      <c r="B43" s="121" t="s">
        <v>72</v>
      </c>
      <c r="C43" s="123">
        <v>17</v>
      </c>
      <c r="D43" s="119">
        <v>20</v>
      </c>
      <c r="E43" s="115"/>
      <c r="F43" s="120">
        <v>24</v>
      </c>
      <c r="G43" s="116"/>
      <c r="H43" s="40"/>
    </row>
    <row r="44" spans="1:8" ht="15.75" customHeight="1">
      <c r="A44" s="117" t="s">
        <v>73</v>
      </c>
      <c r="B44" s="121" t="s">
        <v>74</v>
      </c>
      <c r="C44" s="123">
        <v>18</v>
      </c>
      <c r="D44" s="119">
        <v>31</v>
      </c>
      <c r="E44" s="115"/>
      <c r="F44" s="120">
        <v>38</v>
      </c>
      <c r="G44" s="116"/>
      <c r="H44" s="40"/>
    </row>
    <row r="45" spans="1:8" ht="15.75" customHeight="1">
      <c r="A45" s="117" t="s">
        <v>75</v>
      </c>
      <c r="B45" s="124" t="s">
        <v>76</v>
      </c>
      <c r="C45" s="123">
        <v>17</v>
      </c>
      <c r="D45" s="119">
        <v>51</v>
      </c>
      <c r="E45" s="115"/>
      <c r="F45" s="120">
        <v>43</v>
      </c>
      <c r="G45" s="116"/>
      <c r="H45" s="40"/>
    </row>
    <row r="46" spans="1:8" ht="15.75" customHeight="1">
      <c r="A46" s="117" t="s">
        <v>77</v>
      </c>
      <c r="B46" s="121" t="s">
        <v>78</v>
      </c>
      <c r="C46" s="123">
        <v>17</v>
      </c>
      <c r="D46" s="119">
        <v>63</v>
      </c>
      <c r="E46" s="115"/>
      <c r="F46" s="120">
        <v>42</v>
      </c>
      <c r="G46" s="116"/>
      <c r="H46" s="40"/>
    </row>
    <row r="47" spans="1:8" ht="15.75" customHeight="1">
      <c r="A47" s="117" t="s">
        <v>79</v>
      </c>
      <c r="B47" s="121" t="s">
        <v>80</v>
      </c>
      <c r="C47" s="123">
        <v>16</v>
      </c>
      <c r="D47" s="119">
        <v>25</v>
      </c>
      <c r="E47" s="115"/>
      <c r="F47" s="120">
        <v>38</v>
      </c>
      <c r="G47" s="116"/>
      <c r="H47" s="40"/>
    </row>
    <row r="48" spans="1:8" ht="15.75" customHeight="1">
      <c r="A48" s="117" t="s">
        <v>81</v>
      </c>
      <c r="B48" s="121" t="s">
        <v>82</v>
      </c>
      <c r="C48" s="122">
        <v>16</v>
      </c>
      <c r="D48" s="119">
        <v>35</v>
      </c>
      <c r="E48" s="115"/>
      <c r="F48" s="120">
        <v>25</v>
      </c>
      <c r="G48" s="116"/>
      <c r="H48" s="40"/>
    </row>
    <row r="49" spans="1:8" ht="15.75" customHeight="1">
      <c r="A49" s="117" t="s">
        <v>83</v>
      </c>
      <c r="B49" s="121" t="s">
        <v>84</v>
      </c>
      <c r="C49" s="123">
        <v>18</v>
      </c>
      <c r="D49" s="119">
        <v>17</v>
      </c>
      <c r="E49" s="115"/>
      <c r="F49" s="120">
        <v>36</v>
      </c>
      <c r="G49" s="116"/>
      <c r="H49" s="40"/>
    </row>
    <row r="50" spans="1:8" ht="15.75" customHeight="1">
      <c r="A50" s="117" t="s">
        <v>85</v>
      </c>
      <c r="B50" s="121" t="s">
        <v>86</v>
      </c>
      <c r="C50" s="123">
        <v>18</v>
      </c>
      <c r="D50" s="119">
        <v>25</v>
      </c>
      <c r="E50" s="115"/>
      <c r="F50" s="120">
        <v>39</v>
      </c>
      <c r="G50" s="116"/>
      <c r="H50" s="40"/>
    </row>
    <row r="51" spans="1:8" ht="15.75" customHeight="1">
      <c r="A51" s="117" t="s">
        <v>87</v>
      </c>
      <c r="B51" s="121" t="s">
        <v>88</v>
      </c>
      <c r="C51" s="116">
        <v>18</v>
      </c>
      <c r="D51" s="119">
        <v>40</v>
      </c>
      <c r="E51" s="115"/>
      <c r="F51" s="120">
        <v>40</v>
      </c>
      <c r="G51" s="116"/>
      <c r="H51" s="40"/>
    </row>
    <row r="52" spans="1:8" ht="15.75" customHeight="1">
      <c r="A52" s="117" t="s">
        <v>89</v>
      </c>
      <c r="B52" s="121" t="s">
        <v>90</v>
      </c>
      <c r="C52" s="116">
        <v>18</v>
      </c>
      <c r="D52" s="119">
        <v>55</v>
      </c>
      <c r="E52" s="115"/>
      <c r="F52" s="120">
        <v>44</v>
      </c>
      <c r="G52" s="116"/>
      <c r="H52" s="40"/>
    </row>
    <row r="53" spans="1:8" ht="15.75" customHeight="1">
      <c r="A53" s="117" t="s">
        <v>91</v>
      </c>
      <c r="B53" s="121" t="s">
        <v>92</v>
      </c>
      <c r="C53" s="116">
        <v>17</v>
      </c>
      <c r="D53" s="119">
        <v>46</v>
      </c>
      <c r="E53" s="115"/>
      <c r="F53" s="120">
        <v>37</v>
      </c>
      <c r="G53" s="116"/>
      <c r="H53" s="40"/>
    </row>
    <row r="54" spans="1:8" ht="15.75" customHeight="1">
      <c r="A54" s="117" t="s">
        <v>93</v>
      </c>
      <c r="B54" s="121" t="s">
        <v>94</v>
      </c>
      <c r="C54" s="116">
        <v>15</v>
      </c>
      <c r="D54" s="119">
        <v>47</v>
      </c>
      <c r="E54" s="115"/>
      <c r="F54" s="120">
        <v>43</v>
      </c>
      <c r="G54" s="116"/>
      <c r="H54" s="40"/>
    </row>
    <row r="55" spans="1:8" ht="15.75" customHeight="1">
      <c r="A55" s="117" t="s">
        <v>95</v>
      </c>
      <c r="B55" s="121" t="s">
        <v>96</v>
      </c>
      <c r="C55" s="116">
        <v>18</v>
      </c>
      <c r="D55" s="119">
        <v>51</v>
      </c>
      <c r="E55" s="115"/>
      <c r="F55" s="120">
        <v>43</v>
      </c>
      <c r="G55" s="116"/>
      <c r="H55" s="40"/>
    </row>
    <row r="56" spans="1:8" ht="15.75" customHeight="1">
      <c r="A56" s="117" t="s">
        <v>97</v>
      </c>
      <c r="B56" s="121" t="s">
        <v>98</v>
      </c>
      <c r="C56" s="116">
        <v>17</v>
      </c>
      <c r="D56" s="119">
        <v>48</v>
      </c>
      <c r="E56" s="115"/>
      <c r="F56" s="120">
        <v>44</v>
      </c>
      <c r="G56" s="116"/>
      <c r="H56" s="40"/>
    </row>
    <row r="57" spans="1:8" ht="15.75" customHeight="1">
      <c r="A57" s="117" t="s">
        <v>99</v>
      </c>
      <c r="B57" s="121" t="s">
        <v>100</v>
      </c>
      <c r="C57" s="116">
        <v>16</v>
      </c>
      <c r="D57" s="119">
        <v>40</v>
      </c>
      <c r="E57" s="115"/>
      <c r="F57" s="120">
        <v>38</v>
      </c>
      <c r="G57" s="116"/>
      <c r="H57" s="40"/>
    </row>
    <row r="58" spans="1:8" ht="15.75" customHeight="1">
      <c r="A58" s="117" t="s">
        <v>101</v>
      </c>
      <c r="B58" s="121" t="s">
        <v>102</v>
      </c>
      <c r="C58" s="113">
        <v>16</v>
      </c>
      <c r="D58" s="119">
        <v>54</v>
      </c>
      <c r="E58" s="115"/>
      <c r="F58" s="120">
        <v>40</v>
      </c>
      <c r="G58" s="116"/>
      <c r="H58" s="40"/>
    </row>
    <row r="59" spans="1:8" ht="15.75" customHeight="1">
      <c r="A59" s="117" t="s">
        <v>103</v>
      </c>
      <c r="B59" s="121" t="s">
        <v>104</v>
      </c>
      <c r="C59" s="113">
        <v>19</v>
      </c>
      <c r="D59" s="119">
        <v>26</v>
      </c>
      <c r="E59" s="115"/>
      <c r="F59" s="120">
        <v>38</v>
      </c>
      <c r="G59" s="116"/>
      <c r="H59" s="40"/>
    </row>
    <row r="60" spans="1:8" ht="15.75" customHeight="1">
      <c r="A60" s="117" t="s">
        <v>105</v>
      </c>
      <c r="B60" s="121" t="s">
        <v>106</v>
      </c>
      <c r="C60" s="116">
        <v>15</v>
      </c>
      <c r="D60" s="119">
        <v>19</v>
      </c>
      <c r="E60" s="115"/>
      <c r="F60" s="120">
        <v>32</v>
      </c>
      <c r="G60" s="116"/>
      <c r="H60" s="40"/>
    </row>
    <row r="61" spans="1:8" ht="15.75" customHeight="1">
      <c r="A61" s="117" t="s">
        <v>107</v>
      </c>
      <c r="B61" s="121" t="s">
        <v>108</v>
      </c>
      <c r="C61" s="123">
        <v>19</v>
      </c>
      <c r="D61" s="119">
        <v>51</v>
      </c>
      <c r="E61" s="115"/>
      <c r="F61" s="120">
        <v>35</v>
      </c>
      <c r="G61" s="116"/>
      <c r="H61" s="40"/>
    </row>
    <row r="62" spans="1:8" ht="15.75" customHeight="1">
      <c r="A62" s="117" t="s">
        <v>109</v>
      </c>
      <c r="B62" s="121" t="s">
        <v>110</v>
      </c>
      <c r="C62" s="123">
        <v>15</v>
      </c>
      <c r="D62" s="119">
        <v>35</v>
      </c>
      <c r="E62" s="115"/>
      <c r="F62" s="120">
        <v>38</v>
      </c>
      <c r="G62" s="116"/>
      <c r="H62" s="40"/>
    </row>
    <row r="63" spans="1:8" ht="15.75" customHeight="1">
      <c r="A63" s="117" t="s">
        <v>111</v>
      </c>
      <c r="B63" s="121" t="s">
        <v>112</v>
      </c>
      <c r="C63" s="123">
        <v>17</v>
      </c>
      <c r="D63" s="119">
        <v>45</v>
      </c>
      <c r="E63" s="115"/>
      <c r="F63" s="120">
        <v>36</v>
      </c>
      <c r="G63" s="116"/>
      <c r="H63" s="40"/>
    </row>
    <row r="64" spans="1:8" ht="15.75" customHeight="1">
      <c r="A64" s="117" t="s">
        <v>113</v>
      </c>
      <c r="B64" s="121" t="s">
        <v>114</v>
      </c>
      <c r="C64" s="123">
        <v>17</v>
      </c>
      <c r="D64" s="119">
        <v>41</v>
      </c>
      <c r="E64" s="115"/>
      <c r="F64" s="120">
        <v>43</v>
      </c>
      <c r="G64" s="116"/>
      <c r="H64" s="40"/>
    </row>
    <row r="65" spans="1:8" ht="15.75" customHeight="1">
      <c r="A65" s="117" t="s">
        <v>115</v>
      </c>
      <c r="B65" s="121" t="s">
        <v>116</v>
      </c>
      <c r="C65" s="123">
        <v>18</v>
      </c>
      <c r="D65" s="119">
        <v>35</v>
      </c>
      <c r="E65" s="115"/>
      <c r="F65" s="120">
        <v>36</v>
      </c>
      <c r="G65" s="116"/>
      <c r="H65" s="40"/>
    </row>
    <row r="66" spans="1:8" ht="15.75" customHeight="1">
      <c r="A66" s="117" t="s">
        <v>117</v>
      </c>
      <c r="B66" s="121" t="s">
        <v>118</v>
      </c>
      <c r="C66" s="123">
        <v>16</v>
      </c>
      <c r="D66" s="119">
        <v>41</v>
      </c>
      <c r="E66" s="115"/>
      <c r="F66" s="120">
        <v>37</v>
      </c>
      <c r="G66" s="116"/>
      <c r="H66" s="40"/>
    </row>
    <row r="67" spans="1:8" ht="15.75" customHeight="1">
      <c r="A67" s="117" t="s">
        <v>119</v>
      </c>
      <c r="B67" s="121" t="s">
        <v>120</v>
      </c>
      <c r="C67" s="123">
        <v>15</v>
      </c>
      <c r="D67" s="119">
        <v>27</v>
      </c>
      <c r="E67" s="115"/>
      <c r="F67" s="120">
        <v>25</v>
      </c>
      <c r="G67" s="116"/>
      <c r="H67" s="40"/>
    </row>
    <row r="68" spans="1:8" ht="15.75" customHeight="1">
      <c r="A68" s="117" t="s">
        <v>121</v>
      </c>
      <c r="B68" s="121" t="s">
        <v>122</v>
      </c>
      <c r="C68" s="123">
        <v>18</v>
      </c>
      <c r="D68" s="119">
        <v>23</v>
      </c>
      <c r="E68" s="115"/>
      <c r="F68" s="120">
        <v>36</v>
      </c>
      <c r="G68" s="116"/>
      <c r="H68" s="40"/>
    </row>
    <row r="69" spans="1:8" ht="15.75" customHeight="1">
      <c r="A69" s="117" t="s">
        <v>123</v>
      </c>
      <c r="B69" s="121" t="s">
        <v>124</v>
      </c>
      <c r="C69" s="123">
        <v>16</v>
      </c>
      <c r="D69" s="119">
        <v>48</v>
      </c>
      <c r="E69" s="115"/>
      <c r="F69" s="120">
        <v>36</v>
      </c>
      <c r="G69" s="116"/>
      <c r="H69" s="40"/>
    </row>
    <row r="70" spans="1:8" ht="15.75" customHeight="1">
      <c r="A70" s="117" t="s">
        <v>125</v>
      </c>
      <c r="B70" s="121" t="s">
        <v>126</v>
      </c>
      <c r="C70" s="123">
        <v>15</v>
      </c>
      <c r="D70" s="119">
        <v>17</v>
      </c>
      <c r="E70" s="115"/>
      <c r="F70" s="120" t="s">
        <v>252</v>
      </c>
      <c r="G70" s="116"/>
      <c r="H70" s="40"/>
    </row>
    <row r="71" spans="1:8" ht="15.75" customHeight="1">
      <c r="A71" s="117" t="s">
        <v>127</v>
      </c>
      <c r="B71" s="121" t="s">
        <v>128</v>
      </c>
      <c r="C71" s="123">
        <v>15</v>
      </c>
      <c r="D71" s="119">
        <v>27</v>
      </c>
      <c r="E71" s="115"/>
      <c r="F71" s="120">
        <v>35</v>
      </c>
      <c r="G71" s="116"/>
      <c r="H71" s="40"/>
    </row>
    <row r="72" spans="1:8" ht="15.75" customHeight="1">
      <c r="A72" s="117" t="s">
        <v>129</v>
      </c>
      <c r="B72" s="121" t="s">
        <v>130</v>
      </c>
      <c r="C72" s="123">
        <v>17</v>
      </c>
      <c r="D72" s="119">
        <v>30</v>
      </c>
      <c r="E72" s="115"/>
      <c r="F72" s="120">
        <v>38</v>
      </c>
      <c r="G72" s="116"/>
      <c r="H72" s="40"/>
    </row>
    <row r="73" spans="1:8" ht="15.75" customHeight="1">
      <c r="A73" s="117" t="s">
        <v>131</v>
      </c>
      <c r="B73" s="121" t="s">
        <v>132</v>
      </c>
      <c r="C73" s="123">
        <v>18</v>
      </c>
      <c r="D73" s="119">
        <v>23</v>
      </c>
      <c r="E73" s="115"/>
      <c r="F73" s="120" t="s">
        <v>252</v>
      </c>
      <c r="G73" s="123"/>
      <c r="H73" s="2"/>
    </row>
    <row r="74" spans="1:8" ht="15.75" customHeight="1">
      <c r="A74" s="117" t="s">
        <v>133</v>
      </c>
      <c r="B74" s="121" t="s">
        <v>134</v>
      </c>
      <c r="C74" s="122">
        <v>18</v>
      </c>
      <c r="D74" s="119">
        <v>46</v>
      </c>
      <c r="E74" s="115"/>
      <c r="F74" s="120">
        <v>39</v>
      </c>
      <c r="G74" s="123"/>
      <c r="H74" s="2"/>
    </row>
    <row r="75" spans="1:8" ht="15.75" customHeight="1">
      <c r="A75" s="117" t="s">
        <v>135</v>
      </c>
      <c r="B75" s="121" t="s">
        <v>136</v>
      </c>
      <c r="C75" s="123">
        <v>17</v>
      </c>
      <c r="D75" s="119">
        <v>44</v>
      </c>
      <c r="E75" s="115"/>
      <c r="F75" s="120">
        <v>36</v>
      </c>
      <c r="G75" s="123"/>
      <c r="H75" s="2"/>
    </row>
    <row r="76" spans="1:8" ht="15.75" customHeight="1">
      <c r="A76" s="117" t="s">
        <v>137</v>
      </c>
      <c r="B76" s="124" t="s">
        <v>138</v>
      </c>
      <c r="C76" s="122">
        <v>19</v>
      </c>
      <c r="D76" s="119">
        <v>80</v>
      </c>
      <c r="E76" s="115"/>
      <c r="F76" s="120">
        <v>45</v>
      </c>
      <c r="G76" s="123"/>
      <c r="H76" s="2"/>
    </row>
    <row r="77" spans="1:8" ht="15.75" customHeight="1">
      <c r="A77" s="117" t="s">
        <v>139</v>
      </c>
      <c r="B77" s="124" t="s">
        <v>140</v>
      </c>
      <c r="C77" s="123">
        <v>15</v>
      </c>
      <c r="D77" s="119">
        <v>18</v>
      </c>
      <c r="E77" s="115"/>
      <c r="F77" s="120" t="s">
        <v>252</v>
      </c>
      <c r="G77" s="123"/>
      <c r="H77" s="2"/>
    </row>
    <row r="78" spans="1:8" ht="15.75" customHeight="1">
      <c r="A78" s="117" t="s">
        <v>141</v>
      </c>
      <c r="B78" s="121" t="s">
        <v>142</v>
      </c>
      <c r="C78" s="123">
        <v>18</v>
      </c>
      <c r="D78" s="119">
        <v>27</v>
      </c>
      <c r="E78" s="115"/>
      <c r="F78" s="120">
        <v>37</v>
      </c>
      <c r="G78" s="123"/>
      <c r="H78" s="2"/>
    </row>
    <row r="79" spans="1:8" ht="15.75" customHeight="1">
      <c r="A79" s="117" t="s">
        <v>143</v>
      </c>
      <c r="B79" s="121" t="s">
        <v>144</v>
      </c>
      <c r="C79" s="123">
        <v>18</v>
      </c>
      <c r="D79" s="119">
        <v>43</v>
      </c>
      <c r="E79" s="115"/>
      <c r="F79" s="120">
        <v>40</v>
      </c>
      <c r="G79" s="123"/>
      <c r="H79" s="2"/>
    </row>
    <row r="80" spans="1:8" ht="15.75" customHeight="1">
      <c r="A80" s="117" t="s">
        <v>145</v>
      </c>
      <c r="B80" s="121" t="s">
        <v>146</v>
      </c>
      <c r="C80" s="123">
        <v>18</v>
      </c>
      <c r="D80" s="119">
        <v>35</v>
      </c>
      <c r="E80" s="115"/>
      <c r="F80" s="120">
        <v>36</v>
      </c>
      <c r="G80" s="123"/>
      <c r="H80" s="2"/>
    </row>
    <row r="81" spans="1:8" ht="15.75" customHeight="1">
      <c r="A81" s="117" t="s">
        <v>147</v>
      </c>
      <c r="B81" s="121" t="s">
        <v>148</v>
      </c>
      <c r="C81" s="123">
        <v>16</v>
      </c>
      <c r="D81" s="119">
        <v>51</v>
      </c>
      <c r="E81" s="115"/>
      <c r="F81" s="120">
        <v>40</v>
      </c>
      <c r="G81" s="123"/>
      <c r="H81" s="2"/>
    </row>
    <row r="82" spans="1:8" ht="15.75" customHeight="1">
      <c r="A82" s="117" t="s">
        <v>149</v>
      </c>
      <c r="B82" s="121" t="s">
        <v>150</v>
      </c>
      <c r="C82" s="123">
        <v>15</v>
      </c>
      <c r="D82" s="119">
        <v>36</v>
      </c>
      <c r="E82" s="125"/>
      <c r="F82" s="120">
        <v>41</v>
      </c>
      <c r="G82" s="123"/>
      <c r="H82" s="2"/>
    </row>
    <row r="83" spans="1:8" ht="15.75" customHeight="1">
      <c r="A83" s="117" t="s">
        <v>151</v>
      </c>
      <c r="B83" s="121" t="s">
        <v>152</v>
      </c>
      <c r="C83" s="123">
        <v>18</v>
      </c>
      <c r="D83" s="119">
        <v>23</v>
      </c>
      <c r="E83" s="116"/>
      <c r="F83" s="120">
        <v>38</v>
      </c>
      <c r="G83" s="123"/>
      <c r="H83" s="2"/>
    </row>
    <row r="84" spans="1:8" ht="15.75" customHeight="1">
      <c r="A84" s="117" t="s">
        <v>153</v>
      </c>
      <c r="B84" s="121" t="s">
        <v>154</v>
      </c>
      <c r="C84" s="123">
        <v>16</v>
      </c>
      <c r="D84" s="119">
        <v>29</v>
      </c>
      <c r="E84" s="115"/>
      <c r="F84" s="120">
        <v>33</v>
      </c>
      <c r="G84" s="123"/>
      <c r="H84" s="2"/>
    </row>
    <row r="85" spans="1:8" ht="15.75" customHeight="1">
      <c r="A85" s="117" t="s">
        <v>155</v>
      </c>
      <c r="B85" s="121" t="s">
        <v>156</v>
      </c>
      <c r="C85" s="123">
        <v>15</v>
      </c>
      <c r="D85" s="119">
        <v>19</v>
      </c>
      <c r="E85" s="119"/>
      <c r="F85" s="120">
        <v>24</v>
      </c>
      <c r="G85" s="123"/>
      <c r="H85" s="2"/>
    </row>
    <row r="86" spans="1:8" ht="15.75" customHeight="1">
      <c r="A86" s="117" t="s">
        <v>157</v>
      </c>
      <c r="B86" s="124" t="s">
        <v>158</v>
      </c>
      <c r="C86" s="123">
        <v>15</v>
      </c>
      <c r="D86" s="119">
        <v>51</v>
      </c>
      <c r="E86" s="115"/>
      <c r="F86" s="120">
        <v>43</v>
      </c>
      <c r="G86" s="123"/>
      <c r="H86" s="2"/>
    </row>
    <row r="87" spans="1:8" ht="15.75" customHeight="1">
      <c r="A87" s="117" t="s">
        <v>159</v>
      </c>
      <c r="B87" s="124" t="s">
        <v>160</v>
      </c>
      <c r="C87" s="123">
        <v>17</v>
      </c>
      <c r="D87" s="119">
        <v>40</v>
      </c>
      <c r="E87" s="115"/>
      <c r="F87" s="120">
        <v>44</v>
      </c>
      <c r="G87" s="123"/>
      <c r="H87" s="2"/>
    </row>
    <row r="88" spans="1:8" ht="15.75" customHeight="1">
      <c r="A88" s="117" t="s">
        <v>161</v>
      </c>
      <c r="B88" s="124" t="s">
        <v>162</v>
      </c>
      <c r="C88" s="122">
        <v>15</v>
      </c>
      <c r="D88" s="119">
        <v>60</v>
      </c>
      <c r="E88" s="115"/>
      <c r="F88" s="120">
        <v>45</v>
      </c>
      <c r="G88" s="123"/>
      <c r="H88" s="2"/>
    </row>
    <row r="89" spans="1:8" ht="15.75" customHeight="1">
      <c r="A89" s="117" t="s">
        <v>163</v>
      </c>
      <c r="B89" s="121" t="s">
        <v>164</v>
      </c>
      <c r="C89" s="122">
        <v>18</v>
      </c>
      <c r="D89" s="119">
        <v>20</v>
      </c>
      <c r="E89" s="115"/>
      <c r="F89" s="120">
        <v>32</v>
      </c>
      <c r="G89" s="123"/>
      <c r="H89" s="2"/>
    </row>
    <row r="90" spans="1:8" ht="15.75" customHeight="1">
      <c r="A90" s="117" t="s">
        <v>165</v>
      </c>
      <c r="B90" s="121" t="s">
        <v>166</v>
      </c>
      <c r="C90" s="122">
        <v>18</v>
      </c>
      <c r="D90" s="119">
        <v>29</v>
      </c>
      <c r="E90" s="115"/>
      <c r="F90" s="120">
        <v>40</v>
      </c>
      <c r="G90" s="123"/>
      <c r="H90" s="2"/>
    </row>
    <row r="91" spans="1:8" ht="15.75" customHeight="1">
      <c r="A91" s="117" t="s">
        <v>167</v>
      </c>
      <c r="B91" s="121" t="s">
        <v>168</v>
      </c>
      <c r="C91" s="122">
        <v>17</v>
      </c>
      <c r="D91" s="119">
        <v>32</v>
      </c>
      <c r="E91" s="115"/>
      <c r="F91" s="120">
        <v>40</v>
      </c>
      <c r="G91" s="123"/>
      <c r="H91" s="2"/>
    </row>
    <row r="92" spans="1:8" ht="15.75" customHeight="1">
      <c r="A92" s="117" t="s">
        <v>169</v>
      </c>
      <c r="B92" s="121" t="s">
        <v>170</v>
      </c>
      <c r="C92" s="122">
        <v>16</v>
      </c>
      <c r="D92" s="119">
        <v>40</v>
      </c>
      <c r="E92" s="115"/>
      <c r="F92" s="120">
        <v>33</v>
      </c>
      <c r="G92" s="123"/>
      <c r="H92" s="2"/>
    </row>
    <row r="93" spans="1:8" ht="15.75" customHeight="1">
      <c r="A93" s="117" t="s">
        <v>171</v>
      </c>
      <c r="B93" s="121" t="s">
        <v>172</v>
      </c>
      <c r="C93" s="122">
        <v>13</v>
      </c>
      <c r="D93" s="119">
        <v>28</v>
      </c>
      <c r="E93" s="115"/>
      <c r="F93" s="120">
        <v>24</v>
      </c>
      <c r="G93" s="123"/>
      <c r="H93" s="2"/>
    </row>
    <row r="94" spans="1:8" ht="15.75" customHeight="1">
      <c r="A94" s="117" t="s">
        <v>173</v>
      </c>
      <c r="B94" s="121" t="s">
        <v>174</v>
      </c>
      <c r="C94" s="122">
        <v>17</v>
      </c>
      <c r="D94" s="119">
        <v>53</v>
      </c>
      <c r="E94" s="115"/>
      <c r="F94" s="120">
        <v>43</v>
      </c>
      <c r="G94" s="123"/>
      <c r="H94" s="2"/>
    </row>
    <row r="95" spans="1:8" ht="15.75" customHeight="1">
      <c r="A95" s="158" t="s">
        <v>175</v>
      </c>
      <c r="B95" s="139"/>
      <c r="C95" s="116">
        <f t="shared" ref="C95:D95" si="0">SUM(C22:C94)</f>
        <v>1202</v>
      </c>
      <c r="D95" s="116">
        <f t="shared" si="0"/>
        <v>2673</v>
      </c>
      <c r="E95" s="116"/>
      <c r="F95" s="116">
        <f>SUM(F22:F94)</f>
        <v>2450</v>
      </c>
      <c r="G95" s="116"/>
      <c r="H95" s="40"/>
    </row>
    <row r="96" spans="1:8" ht="15.75" customHeight="1">
      <c r="A96" s="158" t="s">
        <v>176</v>
      </c>
      <c r="B96" s="139"/>
      <c r="C96" s="113">
        <v>1480</v>
      </c>
      <c r="D96" s="113">
        <v>7400</v>
      </c>
      <c r="E96" s="116"/>
      <c r="F96" s="113">
        <v>3700</v>
      </c>
      <c r="G96" s="116"/>
      <c r="H96" s="45"/>
    </row>
    <row r="97" spans="1:10" ht="15.75" customHeight="1">
      <c r="A97" s="158" t="s">
        <v>177</v>
      </c>
      <c r="B97" s="139"/>
      <c r="C97" s="126">
        <v>79.069999999999993</v>
      </c>
      <c r="D97" s="126">
        <v>36.119999999999997</v>
      </c>
      <c r="E97" s="127"/>
      <c r="F97" s="126">
        <v>66.209999999999994</v>
      </c>
      <c r="G97" s="127"/>
      <c r="H97" s="40"/>
    </row>
    <row r="98" spans="1:10" ht="15.75" customHeight="1">
      <c r="A98" s="158" t="s">
        <v>178</v>
      </c>
      <c r="B98" s="139"/>
      <c r="C98" s="113">
        <v>3</v>
      </c>
      <c r="D98" s="122">
        <v>1</v>
      </c>
      <c r="E98" s="116"/>
      <c r="F98" s="113">
        <v>2</v>
      </c>
      <c r="G98" s="116"/>
      <c r="H98" s="53"/>
    </row>
    <row r="99" spans="1:10" ht="15.75" customHeight="1">
      <c r="A99" s="128"/>
      <c r="B99" s="128"/>
      <c r="C99" s="129"/>
      <c r="D99" s="130"/>
      <c r="E99" s="129"/>
      <c r="F99" s="129"/>
      <c r="G99" s="129"/>
      <c r="H99" s="7"/>
    </row>
    <row r="100" spans="1:10" ht="15.75" customHeight="1">
      <c r="A100" s="86"/>
      <c r="B100" s="3" t="s">
        <v>179</v>
      </c>
      <c r="C100" s="3" t="s">
        <v>178</v>
      </c>
      <c r="D100" s="2"/>
      <c r="E100" s="7"/>
      <c r="F100" s="7"/>
      <c r="G100" s="7"/>
      <c r="H100" s="7"/>
    </row>
    <row r="101" spans="1:10" ht="15.75" customHeight="1">
      <c r="A101" s="86"/>
      <c r="B101" s="103" t="s">
        <v>180</v>
      </c>
      <c r="C101" s="103">
        <v>0</v>
      </c>
      <c r="D101" s="2"/>
      <c r="E101" s="7"/>
      <c r="F101" s="7"/>
      <c r="G101" s="7"/>
      <c r="H101" s="7"/>
    </row>
    <row r="102" spans="1:10" ht="15.75" customHeight="1">
      <c r="A102" s="86"/>
      <c r="B102" s="103" t="s">
        <v>181</v>
      </c>
      <c r="C102" s="103">
        <v>1</v>
      </c>
      <c r="D102" s="2"/>
      <c r="E102" s="7"/>
      <c r="F102" s="7"/>
      <c r="G102" s="7"/>
      <c r="H102" s="7"/>
    </row>
    <row r="103" spans="1:10" ht="15.75" customHeight="1">
      <c r="A103" s="86"/>
      <c r="B103" s="103" t="s">
        <v>182</v>
      </c>
      <c r="C103" s="103">
        <v>2</v>
      </c>
      <c r="D103" s="2"/>
      <c r="E103" s="7"/>
      <c r="F103" s="7"/>
      <c r="G103" s="7"/>
      <c r="H103" s="7"/>
    </row>
    <row r="104" spans="1:10" ht="15.75" customHeight="1">
      <c r="A104" s="86"/>
      <c r="B104" s="103" t="s">
        <v>253</v>
      </c>
      <c r="C104" s="103">
        <v>3</v>
      </c>
      <c r="D104" s="2"/>
      <c r="E104" s="7"/>
      <c r="F104" s="7"/>
      <c r="G104" s="7"/>
      <c r="H104" s="7"/>
    </row>
    <row r="105" spans="1:10" ht="15.75" customHeight="1">
      <c r="A105" s="86"/>
      <c r="B105" s="86"/>
      <c r="C105" s="86"/>
      <c r="D105" s="2"/>
      <c r="E105" s="7"/>
      <c r="F105" s="7"/>
      <c r="G105" s="7"/>
      <c r="H105" s="7"/>
    </row>
    <row r="106" spans="1:10" ht="15.75" customHeight="1">
      <c r="A106" s="5" t="s">
        <v>184</v>
      </c>
      <c r="B106" s="5"/>
      <c r="C106" s="40">
        <v>0.1</v>
      </c>
      <c r="D106" s="45">
        <v>1</v>
      </c>
      <c r="E106" s="40">
        <v>0.6</v>
      </c>
      <c r="F106" s="40">
        <v>0.4</v>
      </c>
      <c r="G106" s="40"/>
      <c r="H106" s="40"/>
      <c r="I106" s="60"/>
    </row>
    <row r="107" spans="1:10" ht="15.75" customHeight="1">
      <c r="A107" s="8" t="s">
        <v>185</v>
      </c>
      <c r="B107" s="8" t="s">
        <v>186</v>
      </c>
      <c r="C107" s="8" t="s">
        <v>18</v>
      </c>
      <c r="D107" s="8" t="s">
        <v>19</v>
      </c>
      <c r="E107" s="8" t="s">
        <v>28</v>
      </c>
      <c r="F107" s="8" t="s">
        <v>21</v>
      </c>
      <c r="G107" s="8" t="s">
        <v>22</v>
      </c>
      <c r="H107" s="8" t="s">
        <v>187</v>
      </c>
      <c r="I107" s="8" t="s">
        <v>188</v>
      </c>
      <c r="J107" s="8" t="s">
        <v>177</v>
      </c>
    </row>
    <row r="108" spans="1:10" ht="15.75" customHeight="1">
      <c r="A108" s="87">
        <v>1</v>
      </c>
      <c r="B108" s="107" t="s">
        <v>247</v>
      </c>
      <c r="C108" s="39" t="s">
        <v>189</v>
      </c>
      <c r="D108" s="65" t="s">
        <v>198</v>
      </c>
      <c r="E108" s="12"/>
      <c r="F108" s="88" t="s">
        <v>191</v>
      </c>
      <c r="G108" s="2"/>
      <c r="H108" s="87">
        <v>1.75</v>
      </c>
      <c r="I108" s="87">
        <v>3</v>
      </c>
      <c r="J108" s="87">
        <v>58.33</v>
      </c>
    </row>
    <row r="109" spans="1:10" ht="15.75" customHeight="1">
      <c r="A109" s="88">
        <v>2</v>
      </c>
      <c r="B109" s="107" t="s">
        <v>248</v>
      </c>
      <c r="C109" s="39" t="s">
        <v>189</v>
      </c>
      <c r="D109" s="65" t="s">
        <v>198</v>
      </c>
      <c r="E109" s="65"/>
      <c r="F109" s="88" t="s">
        <v>191</v>
      </c>
      <c r="G109" s="65"/>
      <c r="H109" s="88">
        <v>1.75</v>
      </c>
      <c r="I109" s="65">
        <v>3</v>
      </c>
      <c r="J109" s="67">
        <f t="shared" ref="J109:J113" si="1">(H109/I109)*100</f>
        <v>58.333333333333336</v>
      </c>
    </row>
    <row r="110" spans="1:10" ht="15.75" customHeight="1">
      <c r="A110" s="88">
        <v>3</v>
      </c>
      <c r="B110" s="107" t="s">
        <v>249</v>
      </c>
      <c r="C110" s="39"/>
      <c r="D110" s="65" t="s">
        <v>198</v>
      </c>
      <c r="E110" s="65"/>
      <c r="F110" s="88" t="s">
        <v>191</v>
      </c>
      <c r="G110" s="65"/>
      <c r="H110" s="88">
        <v>1</v>
      </c>
      <c r="I110" s="65">
        <v>3</v>
      </c>
      <c r="J110" s="67">
        <f t="shared" si="1"/>
        <v>33.333333333333329</v>
      </c>
    </row>
    <row r="111" spans="1:10" ht="15.75" customHeight="1">
      <c r="A111" s="88">
        <v>4</v>
      </c>
      <c r="B111" s="107" t="s">
        <v>250</v>
      </c>
      <c r="C111" s="39" t="s">
        <v>189</v>
      </c>
      <c r="D111" s="65" t="s">
        <v>198</v>
      </c>
      <c r="E111" s="65"/>
      <c r="F111" s="65" t="s">
        <v>189</v>
      </c>
      <c r="G111" s="65"/>
      <c r="H111" s="88">
        <v>1.75</v>
      </c>
      <c r="I111" s="65">
        <v>3</v>
      </c>
      <c r="J111" s="67">
        <f t="shared" si="1"/>
        <v>58.333333333333336</v>
      </c>
    </row>
    <row r="112" spans="1:10" ht="15.75" customHeight="1">
      <c r="A112" s="88">
        <v>5</v>
      </c>
      <c r="B112" s="107" t="s">
        <v>250</v>
      </c>
      <c r="C112" s="39" t="s">
        <v>189</v>
      </c>
      <c r="D112" s="65" t="s">
        <v>198</v>
      </c>
      <c r="E112" s="65"/>
      <c r="F112" s="88" t="s">
        <v>191</v>
      </c>
      <c r="G112" s="65"/>
      <c r="H112" s="88">
        <v>1.75</v>
      </c>
      <c r="I112" s="65">
        <v>3</v>
      </c>
      <c r="J112" s="67">
        <f t="shared" si="1"/>
        <v>58.333333333333336</v>
      </c>
    </row>
    <row r="113" spans="1:10" ht="15.75" customHeight="1">
      <c r="A113" s="88">
        <v>6</v>
      </c>
      <c r="B113" s="107" t="s">
        <v>251</v>
      </c>
      <c r="C113" s="39" t="s">
        <v>189</v>
      </c>
      <c r="D113" s="65" t="s">
        <v>198</v>
      </c>
      <c r="E113" s="65"/>
      <c r="F113" s="88" t="s">
        <v>191</v>
      </c>
      <c r="G113" s="65"/>
      <c r="H113" s="88">
        <v>1.75</v>
      </c>
      <c r="I113" s="65">
        <v>3</v>
      </c>
      <c r="J113" s="67">
        <f t="shared" si="1"/>
        <v>58.333333333333336</v>
      </c>
    </row>
    <row r="114" spans="1:10" ht="15.75" customHeight="1">
      <c r="A114" s="45"/>
      <c r="B114" s="69"/>
      <c r="C114" s="45"/>
      <c r="D114" s="45"/>
      <c r="E114" s="45"/>
      <c r="F114" s="45"/>
      <c r="G114" s="45"/>
      <c r="H114" s="45"/>
      <c r="I114" s="45"/>
    </row>
    <row r="115" spans="1:10" ht="15.75" customHeight="1">
      <c r="A115" s="45"/>
      <c r="B115" s="154" t="s">
        <v>192</v>
      </c>
      <c r="C115" s="141"/>
      <c r="D115" s="154" t="s">
        <v>193</v>
      </c>
      <c r="E115" s="141"/>
      <c r="F115" s="147" t="s">
        <v>194</v>
      </c>
      <c r="G115" s="141"/>
      <c r="H115" s="147" t="s">
        <v>195</v>
      </c>
      <c r="I115" s="141"/>
    </row>
    <row r="116" spans="1:10" ht="15.75" customHeight="1">
      <c r="A116" s="45"/>
      <c r="B116" s="142"/>
      <c r="C116" s="143"/>
      <c r="D116" s="142"/>
      <c r="E116" s="143"/>
      <c r="F116" s="142"/>
      <c r="G116" s="143"/>
      <c r="H116" s="142"/>
      <c r="I116" s="143"/>
    </row>
    <row r="117" spans="1:10" ht="15.75" customHeight="1">
      <c r="A117" s="7"/>
      <c r="B117" s="142"/>
      <c r="C117" s="143"/>
      <c r="D117" s="142"/>
      <c r="E117" s="143"/>
      <c r="F117" s="142"/>
      <c r="G117" s="143"/>
      <c r="H117" s="142"/>
      <c r="I117" s="143"/>
    </row>
    <row r="118" spans="1:10" ht="15.75" customHeight="1">
      <c r="A118" s="7"/>
      <c r="B118" s="144"/>
      <c r="C118" s="145"/>
      <c r="D118" s="144"/>
      <c r="E118" s="145"/>
      <c r="F118" s="144"/>
      <c r="G118" s="145"/>
      <c r="H118" s="144"/>
      <c r="I118" s="145"/>
    </row>
    <row r="119" spans="1:10" ht="15.75" customHeight="1">
      <c r="A119" s="7"/>
      <c r="B119" s="70" t="s">
        <v>196</v>
      </c>
      <c r="C119" s="70" t="s">
        <v>197</v>
      </c>
      <c r="D119" s="89" t="s">
        <v>196</v>
      </c>
      <c r="E119" s="89" t="s">
        <v>197</v>
      </c>
      <c r="F119" s="70" t="s">
        <v>196</v>
      </c>
      <c r="G119" s="70" t="s">
        <v>197</v>
      </c>
      <c r="H119" s="70" t="s">
        <v>196</v>
      </c>
      <c r="I119" s="70" t="s">
        <v>197</v>
      </c>
    </row>
    <row r="120" spans="1:10" ht="15.75" customHeight="1">
      <c r="A120" s="7"/>
      <c r="B120" s="72" t="s">
        <v>18</v>
      </c>
      <c r="C120" s="73">
        <v>0.1</v>
      </c>
      <c r="D120" s="90" t="s">
        <v>18</v>
      </c>
      <c r="E120" s="91">
        <v>0.25</v>
      </c>
      <c r="F120" s="72" t="s">
        <v>18</v>
      </c>
      <c r="G120" s="72" t="s">
        <v>24</v>
      </c>
      <c r="H120" s="72" t="s">
        <v>18</v>
      </c>
      <c r="I120" s="72" t="s">
        <v>24</v>
      </c>
    </row>
    <row r="121" spans="1:10" ht="15.75" customHeight="1">
      <c r="A121" s="7"/>
      <c r="B121" s="72" t="s">
        <v>199</v>
      </c>
      <c r="C121" s="73">
        <v>0.5</v>
      </c>
      <c r="D121" s="90" t="s">
        <v>199</v>
      </c>
      <c r="E121" s="91">
        <v>0.5</v>
      </c>
      <c r="F121" s="72" t="s">
        <v>199</v>
      </c>
      <c r="G121" s="72" t="s">
        <v>24</v>
      </c>
      <c r="H121" s="72" t="s">
        <v>199</v>
      </c>
      <c r="I121" s="72" t="s">
        <v>24</v>
      </c>
    </row>
    <row r="122" spans="1:10" ht="15.75" customHeight="1">
      <c r="A122" s="7"/>
      <c r="B122" s="72" t="s">
        <v>200</v>
      </c>
      <c r="C122" s="73">
        <v>0.2</v>
      </c>
      <c r="D122" s="90" t="s">
        <v>200</v>
      </c>
      <c r="E122" s="91">
        <v>0.25</v>
      </c>
      <c r="F122" s="72" t="s">
        <v>200</v>
      </c>
      <c r="G122" s="73">
        <v>0.3</v>
      </c>
      <c r="H122" s="72" t="s">
        <v>200</v>
      </c>
      <c r="I122" s="73">
        <v>1</v>
      </c>
    </row>
    <row r="123" spans="1:10" ht="15.75" customHeight="1">
      <c r="B123" s="72" t="s">
        <v>21</v>
      </c>
      <c r="C123" s="73">
        <v>0.2</v>
      </c>
      <c r="D123" s="90" t="s">
        <v>21</v>
      </c>
      <c r="E123" s="90" t="s">
        <v>24</v>
      </c>
      <c r="F123" s="72" t="s">
        <v>21</v>
      </c>
      <c r="G123" s="73">
        <v>0.7</v>
      </c>
      <c r="H123" s="72" t="s">
        <v>21</v>
      </c>
      <c r="I123" s="72" t="s">
        <v>24</v>
      </c>
    </row>
    <row r="124" spans="1:10" ht="15.75" customHeight="1">
      <c r="A124" s="7"/>
      <c r="C124" s="2"/>
      <c r="D124" s="2"/>
      <c r="E124" s="2"/>
      <c r="F124" s="2"/>
      <c r="G124" s="2"/>
      <c r="H124" s="2"/>
    </row>
    <row r="125" spans="1:10" ht="15.75" customHeight="1">
      <c r="A125" s="7"/>
      <c r="C125" s="2"/>
      <c r="D125" s="2"/>
      <c r="E125" s="2"/>
      <c r="F125" s="2"/>
      <c r="G125" s="2"/>
      <c r="H125" s="2"/>
    </row>
    <row r="126" spans="1:10" ht="15.75" customHeight="1">
      <c r="B126" s="148" t="s">
        <v>201</v>
      </c>
      <c r="C126" s="149"/>
      <c r="D126" s="149"/>
      <c r="E126" s="149"/>
      <c r="F126" s="149"/>
      <c r="G126" s="139"/>
      <c r="H126" s="2"/>
    </row>
    <row r="127" spans="1:10" ht="15.75" customHeight="1">
      <c r="B127" s="3" t="s">
        <v>202</v>
      </c>
      <c r="C127" s="3" t="s">
        <v>203</v>
      </c>
      <c r="D127" s="8" t="s">
        <v>204</v>
      </c>
      <c r="E127" s="3" t="s">
        <v>205</v>
      </c>
      <c r="F127" s="3" t="s">
        <v>206</v>
      </c>
      <c r="G127" s="8" t="s">
        <v>207</v>
      </c>
      <c r="H127" s="2"/>
    </row>
    <row r="128" spans="1:10" ht="15.75" customHeight="1">
      <c r="B128" s="107" t="s">
        <v>247</v>
      </c>
      <c r="C128" s="39">
        <v>60</v>
      </c>
      <c r="D128" s="87">
        <v>58.33</v>
      </c>
      <c r="E128" s="39" t="s">
        <v>238</v>
      </c>
      <c r="F128" s="67">
        <f t="shared" ref="F128:F132" si="2">D128-C128</f>
        <v>-1.6700000000000017</v>
      </c>
      <c r="G128" s="92" t="s">
        <v>209</v>
      </c>
      <c r="H128" s="2"/>
    </row>
    <row r="129" spans="1:8" ht="15.75" customHeight="1">
      <c r="B129" s="107" t="s">
        <v>248</v>
      </c>
      <c r="C129" s="39">
        <v>60</v>
      </c>
      <c r="D129" s="67">
        <v>58.333333333333336</v>
      </c>
      <c r="E129" s="39" t="s">
        <v>238</v>
      </c>
      <c r="F129" s="67">
        <f t="shared" si="2"/>
        <v>-1.6666666666666643</v>
      </c>
      <c r="G129" s="92" t="s">
        <v>209</v>
      </c>
      <c r="H129" s="2"/>
    </row>
    <row r="130" spans="1:8" ht="15.75" customHeight="1">
      <c r="B130" s="107" t="s">
        <v>249</v>
      </c>
      <c r="C130" s="39">
        <v>60</v>
      </c>
      <c r="D130" s="67">
        <v>33.333333333333329</v>
      </c>
      <c r="E130" s="39" t="s">
        <v>238</v>
      </c>
      <c r="F130" s="67">
        <f t="shared" si="2"/>
        <v>-26.666666666666671</v>
      </c>
      <c r="G130" s="92" t="s">
        <v>209</v>
      </c>
      <c r="H130" s="2"/>
    </row>
    <row r="131" spans="1:8" ht="15.75" customHeight="1">
      <c r="B131" s="107" t="s">
        <v>250</v>
      </c>
      <c r="C131" s="39">
        <v>60</v>
      </c>
      <c r="D131" s="67">
        <v>58.333333333333336</v>
      </c>
      <c r="E131" s="39" t="s">
        <v>238</v>
      </c>
      <c r="F131" s="67">
        <f t="shared" si="2"/>
        <v>-1.6666666666666643</v>
      </c>
      <c r="G131" s="92" t="s">
        <v>209</v>
      </c>
      <c r="H131" s="2"/>
    </row>
    <row r="132" spans="1:8" ht="15.75" customHeight="1">
      <c r="B132" s="107" t="s">
        <v>250</v>
      </c>
      <c r="C132" s="39">
        <v>60</v>
      </c>
      <c r="D132" s="67">
        <v>58.333333333333336</v>
      </c>
      <c r="E132" s="39" t="s">
        <v>238</v>
      </c>
      <c r="F132" s="67">
        <f t="shared" si="2"/>
        <v>-1.6666666666666643</v>
      </c>
      <c r="G132" s="92" t="s">
        <v>209</v>
      </c>
      <c r="H132" s="2"/>
    </row>
    <row r="133" spans="1:8" ht="15.75" customHeight="1">
      <c r="B133" s="107" t="s">
        <v>251</v>
      </c>
      <c r="C133" s="110">
        <v>60</v>
      </c>
      <c r="D133" s="67">
        <v>58.333333333333336</v>
      </c>
      <c r="E133" s="39" t="s">
        <v>238</v>
      </c>
      <c r="F133" s="131">
        <v>-1.67</v>
      </c>
      <c r="G133" s="92" t="s">
        <v>209</v>
      </c>
      <c r="H133" s="2"/>
    </row>
    <row r="134" spans="1:8" ht="15.75" customHeight="1">
      <c r="C134" s="2"/>
      <c r="D134" s="2"/>
      <c r="E134" s="2"/>
      <c r="F134" s="2"/>
      <c r="G134" s="132"/>
      <c r="H134" s="2"/>
    </row>
    <row r="135" spans="1:8" ht="15.75" customHeight="1">
      <c r="C135" s="2"/>
      <c r="D135" s="2"/>
      <c r="E135" s="2"/>
      <c r="F135" s="2"/>
      <c r="G135" s="2"/>
      <c r="H135" s="2"/>
    </row>
    <row r="136" spans="1:8" ht="15.75" customHeight="1">
      <c r="B136" s="8" t="s">
        <v>186</v>
      </c>
      <c r="C136" s="3" t="s">
        <v>203</v>
      </c>
      <c r="D136" s="8" t="s">
        <v>204</v>
      </c>
      <c r="E136" s="2"/>
      <c r="F136" s="39"/>
      <c r="G136" s="2"/>
    </row>
    <row r="137" spans="1:8" ht="15.75" customHeight="1">
      <c r="A137" s="7"/>
      <c r="B137" s="3" t="s">
        <v>4</v>
      </c>
      <c r="C137" s="39">
        <v>60</v>
      </c>
      <c r="D137" s="87">
        <v>58.33</v>
      </c>
      <c r="E137" s="2"/>
      <c r="F137" s="2"/>
      <c r="G137" s="2"/>
      <c r="H137" s="2"/>
    </row>
    <row r="138" spans="1:8" ht="15.75" customHeight="1">
      <c r="A138" s="7"/>
      <c r="B138" s="3" t="s">
        <v>6</v>
      </c>
      <c r="C138" s="39">
        <v>60</v>
      </c>
      <c r="D138" s="67">
        <v>58.333333333333336</v>
      </c>
      <c r="E138" s="2"/>
      <c r="F138" s="2"/>
      <c r="G138" s="2"/>
      <c r="H138" s="2"/>
    </row>
    <row r="139" spans="1:8" ht="15.75" customHeight="1">
      <c r="A139" s="7"/>
      <c r="B139" s="3" t="s">
        <v>8</v>
      </c>
      <c r="C139" s="39">
        <v>60</v>
      </c>
      <c r="D139" s="67">
        <v>33.333333333333329</v>
      </c>
      <c r="E139" s="2"/>
      <c r="F139" s="2"/>
      <c r="G139" s="2"/>
      <c r="H139" s="2"/>
    </row>
    <row r="140" spans="1:8" ht="15.75" customHeight="1">
      <c r="A140" s="7"/>
      <c r="B140" s="3" t="s">
        <v>10</v>
      </c>
      <c r="C140" s="39">
        <v>60</v>
      </c>
      <c r="D140" s="67">
        <v>58.333333333333336</v>
      </c>
      <c r="E140" s="2"/>
      <c r="F140" s="2"/>
      <c r="G140" s="2"/>
      <c r="H140" s="2"/>
    </row>
    <row r="141" spans="1:8" ht="15.75" customHeight="1">
      <c r="A141" s="7"/>
      <c r="B141" s="3" t="s">
        <v>12</v>
      </c>
      <c r="C141" s="39">
        <v>60</v>
      </c>
      <c r="D141" s="67">
        <v>58.333333333333336</v>
      </c>
      <c r="E141" s="2"/>
      <c r="F141" s="2"/>
      <c r="G141" s="2"/>
      <c r="H141" s="2"/>
    </row>
    <row r="142" spans="1:8" ht="15.75" customHeight="1">
      <c r="A142" s="7"/>
      <c r="B142" s="3" t="s">
        <v>14</v>
      </c>
      <c r="C142" s="39">
        <v>60</v>
      </c>
      <c r="D142" s="67">
        <v>58.333333333333336</v>
      </c>
      <c r="E142" s="2"/>
      <c r="F142" s="2"/>
      <c r="G142" s="2"/>
      <c r="H142" s="2"/>
    </row>
    <row r="143" spans="1:8" ht="15.75" customHeight="1">
      <c r="A143" s="7"/>
      <c r="C143" s="2"/>
      <c r="D143" s="2"/>
      <c r="E143" s="2"/>
      <c r="F143" s="2"/>
      <c r="G143" s="2"/>
      <c r="H143" s="2"/>
    </row>
    <row r="144" spans="1:8" ht="15.75" customHeight="1">
      <c r="A144" s="7"/>
      <c r="C144" s="2"/>
      <c r="D144" s="2"/>
      <c r="E144" s="2"/>
      <c r="F144" s="2"/>
      <c r="G144" s="2"/>
      <c r="H144" s="2"/>
    </row>
    <row r="145" spans="1:8" ht="15.75" customHeight="1">
      <c r="A145" s="7"/>
      <c r="C145" s="2"/>
      <c r="D145" s="2"/>
      <c r="E145" s="2"/>
      <c r="F145" s="2"/>
      <c r="G145" s="2"/>
      <c r="H145" s="2"/>
    </row>
    <row r="146" spans="1:8" ht="15.75" customHeight="1">
      <c r="A146" s="7"/>
      <c r="C146" s="2"/>
      <c r="D146" s="2"/>
      <c r="E146" s="2"/>
      <c r="F146" s="2"/>
      <c r="G146" s="2"/>
      <c r="H146" s="2"/>
    </row>
    <row r="147" spans="1:8" ht="15.75" customHeight="1">
      <c r="A147" s="7"/>
      <c r="C147" s="2"/>
      <c r="D147" s="2"/>
      <c r="E147" s="2"/>
      <c r="F147" s="2"/>
      <c r="G147" s="2"/>
      <c r="H147" s="2"/>
    </row>
    <row r="148" spans="1:8" ht="15.75" customHeight="1">
      <c r="A148" s="7"/>
      <c r="C148" s="2"/>
      <c r="D148" s="2"/>
      <c r="E148" s="2"/>
      <c r="F148" s="2"/>
      <c r="G148" s="2"/>
      <c r="H148" s="2"/>
    </row>
    <row r="149" spans="1:8" ht="15.75" customHeight="1">
      <c r="A149" s="7"/>
      <c r="C149" s="2"/>
      <c r="D149" s="2"/>
      <c r="E149" s="2"/>
      <c r="F149" s="2"/>
      <c r="G149" s="2"/>
      <c r="H149" s="2"/>
    </row>
    <row r="150" spans="1:8" ht="15.75" customHeight="1">
      <c r="A150" s="7"/>
      <c r="C150" s="2"/>
      <c r="D150" s="2"/>
      <c r="E150" s="2"/>
      <c r="F150" s="2"/>
      <c r="G150" s="2"/>
      <c r="H150" s="2"/>
    </row>
    <row r="151" spans="1:8" ht="15.75" customHeight="1">
      <c r="A151" s="7"/>
      <c r="C151" s="2"/>
      <c r="D151" s="2"/>
      <c r="E151" s="2"/>
      <c r="F151" s="2"/>
      <c r="G151" s="2"/>
      <c r="H151" s="2"/>
    </row>
    <row r="152" spans="1:8" ht="15.75" customHeight="1">
      <c r="A152" s="7"/>
      <c r="C152" s="2"/>
      <c r="D152" s="2"/>
      <c r="E152" s="2"/>
      <c r="F152" s="2"/>
      <c r="G152" s="2"/>
      <c r="H152" s="2"/>
    </row>
    <row r="153" spans="1:8" ht="15.75" customHeight="1">
      <c r="A153" s="7"/>
      <c r="C153" s="2"/>
      <c r="D153" s="2"/>
      <c r="E153" s="2"/>
      <c r="F153" s="2"/>
      <c r="G153" s="2"/>
      <c r="H153" s="2"/>
    </row>
    <row r="154" spans="1:8" ht="15.75" customHeight="1">
      <c r="A154" s="7"/>
      <c r="C154" s="2"/>
      <c r="D154" s="2"/>
      <c r="E154" s="2"/>
      <c r="F154" s="2"/>
      <c r="G154" s="2"/>
      <c r="H154" s="2"/>
    </row>
    <row r="155" spans="1:8" ht="15.75" customHeight="1">
      <c r="A155" s="7"/>
      <c r="C155" s="2"/>
      <c r="D155" s="2"/>
      <c r="E155" s="2"/>
      <c r="F155" s="2"/>
      <c r="G155" s="2"/>
      <c r="H155" s="2"/>
    </row>
    <row r="156" spans="1:8" ht="15.75" customHeight="1">
      <c r="A156" s="7"/>
      <c r="C156" s="2"/>
      <c r="D156" s="2"/>
      <c r="E156" s="2"/>
      <c r="F156" s="2"/>
      <c r="G156" s="2"/>
      <c r="H156" s="2"/>
    </row>
    <row r="157" spans="1:8" ht="15.75" customHeight="1">
      <c r="A157" s="7"/>
      <c r="C157" s="2"/>
      <c r="D157" s="2"/>
      <c r="E157" s="2"/>
      <c r="F157" s="2"/>
      <c r="G157" s="2"/>
      <c r="H157" s="2"/>
    </row>
    <row r="158" spans="1:8" ht="15.75" customHeight="1">
      <c r="A158" s="7"/>
      <c r="C158" s="2"/>
      <c r="D158" s="2"/>
      <c r="E158" s="2"/>
      <c r="F158" s="2"/>
      <c r="G158" s="2"/>
      <c r="H158" s="2"/>
    </row>
    <row r="159" spans="1:8" ht="15.75" customHeight="1">
      <c r="A159" s="7"/>
      <c r="C159" s="2"/>
      <c r="D159" s="2"/>
      <c r="E159" s="2"/>
      <c r="F159" s="2"/>
      <c r="G159" s="2"/>
      <c r="H159" s="2"/>
    </row>
    <row r="160" spans="1:8" ht="15.75" customHeight="1">
      <c r="A160" s="7"/>
      <c r="C160" s="2"/>
      <c r="D160" s="2"/>
      <c r="E160" s="2"/>
      <c r="F160" s="2"/>
      <c r="G160" s="2"/>
      <c r="H160" s="2"/>
    </row>
    <row r="161" spans="1:8" ht="15.75" customHeight="1">
      <c r="A161" s="7"/>
      <c r="C161" s="2"/>
      <c r="D161" s="2"/>
      <c r="E161" s="2"/>
      <c r="F161" s="2"/>
      <c r="G161" s="2"/>
      <c r="H161" s="2"/>
    </row>
    <row r="162" spans="1:8" ht="15.75" customHeight="1">
      <c r="A162" s="7"/>
      <c r="C162" s="2"/>
      <c r="D162" s="2"/>
      <c r="E162" s="2"/>
      <c r="F162" s="2"/>
      <c r="G162" s="2"/>
      <c r="H162" s="2"/>
    </row>
    <row r="163" spans="1:8" ht="15.75" customHeight="1">
      <c r="A163" s="7"/>
      <c r="C163" s="2"/>
      <c r="D163" s="2"/>
      <c r="E163" s="2"/>
      <c r="F163" s="2"/>
      <c r="G163" s="2"/>
      <c r="H163" s="2"/>
    </row>
    <row r="164" spans="1:8" ht="15.75" customHeight="1">
      <c r="A164" s="7"/>
      <c r="C164" s="2"/>
      <c r="D164" s="2"/>
      <c r="E164" s="2"/>
      <c r="F164" s="2"/>
      <c r="G164" s="2"/>
      <c r="H164" s="2"/>
    </row>
    <row r="165" spans="1:8" ht="15.75" customHeight="1">
      <c r="A165" s="7"/>
      <c r="C165" s="2"/>
      <c r="D165" s="2"/>
      <c r="E165" s="2"/>
      <c r="F165" s="2"/>
      <c r="G165" s="2"/>
      <c r="H165" s="2"/>
    </row>
    <row r="166" spans="1:8" ht="15.75" customHeight="1">
      <c r="A166" s="7"/>
      <c r="C166" s="2"/>
      <c r="D166" s="2"/>
      <c r="E166" s="2"/>
      <c r="F166" s="2"/>
      <c r="G166" s="2"/>
      <c r="H166" s="2"/>
    </row>
    <row r="167" spans="1:8" ht="15.75" customHeight="1">
      <c r="A167" s="7"/>
      <c r="C167" s="2"/>
      <c r="D167" s="2"/>
      <c r="E167" s="2"/>
      <c r="F167" s="2"/>
      <c r="G167" s="2"/>
      <c r="H167" s="2"/>
    </row>
    <row r="168" spans="1:8" ht="15.75" customHeight="1">
      <c r="A168" s="7"/>
      <c r="C168" s="2"/>
      <c r="D168" s="2"/>
      <c r="E168" s="2"/>
      <c r="F168" s="2"/>
      <c r="G168" s="2"/>
      <c r="H168" s="2"/>
    </row>
    <row r="169" spans="1:8" ht="15.75" customHeight="1">
      <c r="A169" s="7"/>
      <c r="C169" s="2"/>
      <c r="D169" s="2"/>
      <c r="E169" s="2"/>
      <c r="F169" s="2"/>
      <c r="G169" s="2"/>
      <c r="H169" s="2"/>
    </row>
    <row r="170" spans="1:8" ht="15.75" customHeight="1">
      <c r="A170" s="7"/>
      <c r="C170" s="2"/>
      <c r="D170" s="2"/>
      <c r="E170" s="2"/>
      <c r="F170" s="2"/>
      <c r="G170" s="2"/>
      <c r="H170" s="2"/>
    </row>
    <row r="171" spans="1:8" ht="15.75" customHeight="1">
      <c r="A171" s="7"/>
      <c r="C171" s="2"/>
      <c r="D171" s="2"/>
      <c r="E171" s="2"/>
      <c r="F171" s="2"/>
      <c r="G171" s="2"/>
      <c r="H171" s="2"/>
    </row>
    <row r="172" spans="1:8" ht="15.75" customHeight="1">
      <c r="A172" s="7"/>
      <c r="C172" s="2"/>
      <c r="D172" s="2"/>
      <c r="E172" s="2"/>
      <c r="F172" s="2"/>
      <c r="G172" s="2"/>
      <c r="H172" s="2"/>
    </row>
    <row r="173" spans="1:8" ht="15.75" customHeight="1">
      <c r="A173" s="7"/>
      <c r="C173" s="2"/>
      <c r="D173" s="2"/>
      <c r="E173" s="2"/>
      <c r="F173" s="2"/>
      <c r="G173" s="2"/>
      <c r="H173" s="2"/>
    </row>
    <row r="174" spans="1:8" ht="15.75" customHeight="1">
      <c r="A174" s="7"/>
      <c r="C174" s="2"/>
      <c r="D174" s="2"/>
      <c r="E174" s="2"/>
      <c r="F174" s="2"/>
      <c r="G174" s="2"/>
      <c r="H174" s="2"/>
    </row>
    <row r="175" spans="1:8" ht="15.75" customHeight="1">
      <c r="A175" s="7"/>
      <c r="C175" s="2"/>
      <c r="D175" s="2"/>
      <c r="E175" s="2"/>
      <c r="F175" s="2"/>
      <c r="G175" s="2"/>
      <c r="H175" s="2"/>
    </row>
    <row r="176" spans="1:8" ht="15.75" customHeight="1">
      <c r="A176" s="7"/>
      <c r="C176" s="2"/>
      <c r="D176" s="2"/>
      <c r="E176" s="2"/>
      <c r="F176" s="2"/>
      <c r="G176" s="2"/>
      <c r="H176" s="2"/>
    </row>
    <row r="177" spans="1:8" ht="15.75" customHeight="1">
      <c r="A177" s="7"/>
      <c r="C177" s="2"/>
      <c r="D177" s="2"/>
      <c r="E177" s="2"/>
      <c r="F177" s="2"/>
      <c r="G177" s="2"/>
      <c r="H177" s="2"/>
    </row>
    <row r="178" spans="1:8" ht="15.75" customHeight="1">
      <c r="A178" s="7"/>
      <c r="C178" s="2"/>
      <c r="D178" s="2"/>
      <c r="E178" s="2"/>
      <c r="F178" s="2"/>
      <c r="G178" s="2"/>
      <c r="H178" s="2"/>
    </row>
    <row r="179" spans="1:8" ht="15.75" customHeight="1">
      <c r="A179" s="7"/>
      <c r="C179" s="2"/>
      <c r="D179" s="2"/>
      <c r="E179" s="2"/>
      <c r="F179" s="2"/>
      <c r="G179" s="2"/>
      <c r="H179" s="2"/>
    </row>
    <row r="180" spans="1:8" ht="15.75" customHeight="1">
      <c r="A180" s="7"/>
      <c r="C180" s="2"/>
      <c r="D180" s="2"/>
      <c r="E180" s="2"/>
      <c r="F180" s="2"/>
      <c r="G180" s="2"/>
      <c r="H180" s="2"/>
    </row>
    <row r="181" spans="1:8" ht="15.75" customHeight="1">
      <c r="A181" s="7"/>
      <c r="C181" s="2"/>
      <c r="D181" s="2"/>
      <c r="E181" s="2"/>
      <c r="F181" s="2"/>
      <c r="G181" s="2"/>
      <c r="H181" s="2"/>
    </row>
    <row r="182" spans="1:8" ht="15.75" customHeight="1">
      <c r="A182" s="7"/>
      <c r="C182" s="2"/>
      <c r="D182" s="2"/>
      <c r="E182" s="2"/>
      <c r="F182" s="2"/>
      <c r="G182" s="2"/>
      <c r="H182" s="2"/>
    </row>
    <row r="183" spans="1:8" ht="15.75" customHeight="1">
      <c r="A183" s="7"/>
      <c r="C183" s="2"/>
      <c r="D183" s="2"/>
      <c r="E183" s="2"/>
      <c r="F183" s="2"/>
      <c r="G183" s="2"/>
      <c r="H183" s="2"/>
    </row>
    <row r="184" spans="1:8" ht="15.75" customHeight="1">
      <c r="A184" s="7"/>
      <c r="C184" s="2"/>
      <c r="D184" s="2"/>
      <c r="E184" s="2"/>
      <c r="F184" s="2"/>
      <c r="G184" s="2"/>
      <c r="H184" s="2"/>
    </row>
    <row r="185" spans="1:8" ht="15.75" customHeight="1">
      <c r="A185" s="7"/>
      <c r="C185" s="2"/>
      <c r="D185" s="2"/>
      <c r="E185" s="2"/>
      <c r="F185" s="2"/>
      <c r="G185" s="2"/>
      <c r="H185" s="2"/>
    </row>
    <row r="186" spans="1:8" ht="15.75" customHeight="1">
      <c r="A186" s="7"/>
      <c r="C186" s="2"/>
      <c r="D186" s="2"/>
      <c r="E186" s="2"/>
      <c r="F186" s="2"/>
      <c r="G186" s="2"/>
      <c r="H186" s="2"/>
    </row>
    <row r="187" spans="1:8" ht="15.75" customHeight="1">
      <c r="A187" s="7"/>
      <c r="C187" s="2"/>
      <c r="D187" s="2"/>
      <c r="E187" s="2"/>
      <c r="F187" s="2"/>
      <c r="G187" s="2"/>
      <c r="H187" s="2"/>
    </row>
    <row r="188" spans="1:8" ht="15.75" customHeight="1">
      <c r="A188" s="7"/>
      <c r="C188" s="2"/>
      <c r="D188" s="2"/>
      <c r="E188" s="2"/>
      <c r="F188" s="2"/>
      <c r="G188" s="2"/>
      <c r="H188" s="2"/>
    </row>
    <row r="189" spans="1:8" ht="15.75" customHeight="1">
      <c r="A189" s="7"/>
      <c r="C189" s="2"/>
      <c r="D189" s="2"/>
      <c r="E189" s="2"/>
      <c r="F189" s="2"/>
      <c r="G189" s="2"/>
      <c r="H189" s="2"/>
    </row>
    <row r="190" spans="1:8" ht="15.75" customHeight="1">
      <c r="A190" s="7"/>
      <c r="C190" s="2"/>
      <c r="D190" s="2"/>
      <c r="E190" s="2"/>
      <c r="F190" s="2"/>
      <c r="G190" s="2"/>
      <c r="H190" s="2"/>
    </row>
    <row r="191" spans="1:8" ht="15.75" customHeight="1">
      <c r="A191" s="7"/>
      <c r="C191" s="2"/>
      <c r="D191" s="2"/>
      <c r="E191" s="2"/>
      <c r="F191" s="2"/>
      <c r="G191" s="2"/>
      <c r="H191" s="2"/>
    </row>
    <row r="192" spans="1:8" ht="15.75" customHeight="1">
      <c r="A192" s="7"/>
      <c r="C192" s="2"/>
      <c r="D192" s="2"/>
      <c r="E192" s="2"/>
      <c r="F192" s="2"/>
      <c r="G192" s="2"/>
      <c r="H192" s="2"/>
    </row>
    <row r="193" spans="1:8" ht="15.75" customHeight="1">
      <c r="A193" s="7"/>
      <c r="C193" s="2"/>
      <c r="D193" s="2"/>
      <c r="E193" s="2"/>
      <c r="F193" s="2"/>
      <c r="G193" s="2"/>
      <c r="H193" s="2"/>
    </row>
    <row r="194" spans="1:8" ht="15.75" customHeight="1">
      <c r="A194" s="7"/>
      <c r="C194" s="2"/>
      <c r="D194" s="2"/>
      <c r="E194" s="2"/>
      <c r="F194" s="2"/>
      <c r="G194" s="2"/>
      <c r="H194" s="2"/>
    </row>
    <row r="195" spans="1:8" ht="15.75" customHeight="1">
      <c r="A195" s="7"/>
      <c r="C195" s="2"/>
      <c r="D195" s="2"/>
      <c r="E195" s="2"/>
      <c r="F195" s="2"/>
      <c r="G195" s="2"/>
      <c r="H195" s="2"/>
    </row>
    <row r="196" spans="1:8" ht="15.75" customHeight="1">
      <c r="A196" s="7"/>
      <c r="C196" s="2"/>
      <c r="D196" s="2"/>
      <c r="E196" s="2"/>
      <c r="F196" s="2"/>
      <c r="G196" s="2"/>
      <c r="H196" s="2"/>
    </row>
    <row r="197" spans="1:8" ht="15.75" customHeight="1">
      <c r="A197" s="7"/>
      <c r="C197" s="2"/>
      <c r="D197" s="2"/>
      <c r="E197" s="2"/>
      <c r="F197" s="2"/>
      <c r="G197" s="2"/>
      <c r="H197" s="2"/>
    </row>
    <row r="198" spans="1:8" ht="15.75" customHeight="1">
      <c r="A198" s="7"/>
      <c r="C198" s="2"/>
      <c r="D198" s="2"/>
      <c r="E198" s="2"/>
      <c r="F198" s="2"/>
      <c r="G198" s="2"/>
      <c r="H198" s="2"/>
    </row>
    <row r="199" spans="1:8" ht="15.75" customHeight="1">
      <c r="A199" s="7"/>
      <c r="C199" s="2"/>
      <c r="D199" s="2"/>
      <c r="E199" s="2"/>
      <c r="F199" s="2"/>
      <c r="G199" s="2"/>
      <c r="H199" s="2"/>
    </row>
    <row r="200" spans="1:8" ht="15.75" customHeight="1">
      <c r="A200" s="7"/>
      <c r="C200" s="2"/>
      <c r="D200" s="2"/>
      <c r="E200" s="2"/>
      <c r="F200" s="2"/>
      <c r="G200" s="2"/>
      <c r="H200" s="2"/>
    </row>
    <row r="201" spans="1:8" ht="15.75" customHeight="1">
      <c r="A201" s="7"/>
      <c r="C201" s="2"/>
      <c r="D201" s="2"/>
      <c r="E201" s="2"/>
      <c r="F201" s="2"/>
      <c r="G201" s="2"/>
      <c r="H201" s="2"/>
    </row>
    <row r="202" spans="1:8" ht="15.75" customHeight="1">
      <c r="A202" s="7"/>
      <c r="C202" s="2"/>
      <c r="D202" s="2"/>
      <c r="E202" s="2"/>
      <c r="F202" s="2"/>
      <c r="G202" s="2"/>
      <c r="H202" s="2"/>
    </row>
    <row r="203" spans="1:8" ht="15.75" customHeight="1">
      <c r="A203" s="7"/>
      <c r="C203" s="2"/>
      <c r="D203" s="2"/>
      <c r="E203" s="2"/>
      <c r="F203" s="2"/>
      <c r="G203" s="2"/>
      <c r="H203" s="2"/>
    </row>
    <row r="204" spans="1:8" ht="15.75" customHeight="1">
      <c r="A204" s="7"/>
      <c r="C204" s="2"/>
      <c r="D204" s="2"/>
      <c r="E204" s="2"/>
      <c r="F204" s="2"/>
      <c r="G204" s="2"/>
      <c r="H204" s="2"/>
    </row>
    <row r="205" spans="1:8" ht="15.75" customHeight="1">
      <c r="A205" s="7"/>
      <c r="C205" s="2"/>
      <c r="D205" s="2"/>
      <c r="E205" s="2"/>
      <c r="F205" s="2"/>
      <c r="G205" s="2"/>
      <c r="H205" s="2"/>
    </row>
    <row r="206" spans="1:8" ht="15.75" customHeight="1">
      <c r="A206" s="7"/>
      <c r="C206" s="2"/>
      <c r="D206" s="2"/>
      <c r="E206" s="2"/>
      <c r="F206" s="2"/>
      <c r="G206" s="2"/>
      <c r="H206" s="2"/>
    </row>
    <row r="207" spans="1:8" ht="15.75" customHeight="1">
      <c r="A207" s="7"/>
      <c r="C207" s="2"/>
      <c r="D207" s="2"/>
      <c r="E207" s="2"/>
      <c r="F207" s="2"/>
      <c r="G207" s="2"/>
      <c r="H207" s="2"/>
    </row>
    <row r="208" spans="1:8" ht="15.75" customHeight="1">
      <c r="A208" s="7"/>
      <c r="C208" s="2"/>
      <c r="D208" s="2"/>
      <c r="E208" s="2"/>
      <c r="F208" s="2"/>
      <c r="G208" s="2"/>
      <c r="H208" s="2"/>
    </row>
    <row r="209" spans="1:8" ht="15.75" customHeight="1">
      <c r="A209" s="7"/>
      <c r="C209" s="2"/>
      <c r="D209" s="2"/>
      <c r="E209" s="2"/>
      <c r="F209" s="2"/>
      <c r="G209" s="2"/>
      <c r="H209" s="2"/>
    </row>
    <row r="210" spans="1:8" ht="15.75" customHeight="1">
      <c r="A210" s="7"/>
      <c r="C210" s="2"/>
      <c r="D210" s="2"/>
      <c r="E210" s="2"/>
      <c r="F210" s="2"/>
      <c r="G210" s="2"/>
      <c r="H210" s="2"/>
    </row>
    <row r="211" spans="1:8" ht="15.75" customHeight="1">
      <c r="A211" s="7"/>
      <c r="C211" s="2"/>
      <c r="D211" s="2"/>
      <c r="E211" s="2"/>
      <c r="F211" s="2"/>
      <c r="G211" s="2"/>
      <c r="H211" s="2"/>
    </row>
    <row r="212" spans="1:8" ht="15.75" customHeight="1">
      <c r="A212" s="7"/>
      <c r="C212" s="2"/>
      <c r="D212" s="2"/>
      <c r="E212" s="2"/>
      <c r="F212" s="2"/>
      <c r="G212" s="2"/>
      <c r="H212" s="2"/>
    </row>
    <row r="213" spans="1:8" ht="15.75" customHeight="1">
      <c r="A213" s="7"/>
      <c r="C213" s="2"/>
      <c r="D213" s="2"/>
      <c r="E213" s="2"/>
      <c r="F213" s="2"/>
      <c r="G213" s="2"/>
      <c r="H213" s="2"/>
    </row>
    <row r="214" spans="1:8" ht="15.75" customHeight="1">
      <c r="A214" s="7"/>
      <c r="C214" s="2"/>
      <c r="D214" s="2"/>
      <c r="E214" s="2"/>
      <c r="F214" s="2"/>
      <c r="G214" s="2"/>
      <c r="H214" s="2"/>
    </row>
    <row r="215" spans="1:8" ht="15.75" customHeight="1">
      <c r="A215" s="7"/>
      <c r="C215" s="2"/>
      <c r="D215" s="2"/>
      <c r="E215" s="2"/>
      <c r="F215" s="2"/>
      <c r="G215" s="2"/>
      <c r="H215" s="2"/>
    </row>
    <row r="216" spans="1:8" ht="15.75" customHeight="1">
      <c r="A216" s="7"/>
      <c r="C216" s="2"/>
      <c r="D216" s="2"/>
      <c r="E216" s="2"/>
      <c r="F216" s="2"/>
      <c r="G216" s="2"/>
      <c r="H216" s="2"/>
    </row>
    <row r="217" spans="1:8" ht="15.75" customHeight="1">
      <c r="A217" s="7"/>
      <c r="C217" s="2"/>
      <c r="D217" s="2"/>
      <c r="E217" s="2"/>
      <c r="F217" s="2"/>
      <c r="G217" s="2"/>
      <c r="H217" s="2"/>
    </row>
    <row r="218" spans="1:8" ht="15.75" customHeight="1">
      <c r="A218" s="7"/>
      <c r="C218" s="2"/>
      <c r="D218" s="2"/>
      <c r="E218" s="2"/>
      <c r="F218" s="2"/>
      <c r="G218" s="2"/>
      <c r="H218" s="2"/>
    </row>
    <row r="219" spans="1:8" ht="15.75" customHeight="1">
      <c r="A219" s="7"/>
      <c r="C219" s="2"/>
      <c r="D219" s="2"/>
      <c r="E219" s="2"/>
      <c r="F219" s="2"/>
      <c r="G219" s="2"/>
      <c r="H219" s="2"/>
    </row>
    <row r="220" spans="1:8" ht="15.75" customHeight="1">
      <c r="A220" s="7"/>
      <c r="C220" s="2"/>
      <c r="D220" s="2"/>
      <c r="E220" s="2"/>
      <c r="F220" s="2"/>
      <c r="G220" s="2"/>
      <c r="H220" s="2"/>
    </row>
    <row r="221" spans="1:8" ht="15.75" customHeight="1">
      <c r="A221" s="7"/>
      <c r="C221" s="2"/>
      <c r="D221" s="2"/>
      <c r="E221" s="2"/>
      <c r="F221" s="2"/>
      <c r="G221" s="2"/>
      <c r="H221" s="2"/>
    </row>
    <row r="222" spans="1:8" ht="15.75" customHeight="1">
      <c r="A222" s="7"/>
      <c r="C222" s="2"/>
      <c r="D222" s="2"/>
      <c r="E222" s="2"/>
      <c r="F222" s="2"/>
      <c r="G222" s="2"/>
      <c r="H222" s="2"/>
    </row>
    <row r="223" spans="1:8" ht="15.75" customHeight="1">
      <c r="A223" s="7"/>
      <c r="C223" s="2"/>
      <c r="D223" s="2"/>
      <c r="E223" s="2"/>
      <c r="F223" s="2"/>
      <c r="G223" s="2"/>
      <c r="H223" s="2"/>
    </row>
    <row r="224" spans="1:8" ht="15.75" customHeight="1">
      <c r="A224" s="7"/>
      <c r="C224" s="2"/>
      <c r="D224" s="2"/>
      <c r="E224" s="2"/>
      <c r="F224" s="2"/>
      <c r="G224" s="2"/>
      <c r="H224" s="2"/>
    </row>
    <row r="225" spans="1:8" ht="15.75" customHeight="1">
      <c r="A225" s="7"/>
      <c r="C225" s="2"/>
      <c r="D225" s="2"/>
      <c r="E225" s="2"/>
      <c r="F225" s="2"/>
      <c r="G225" s="2"/>
      <c r="H225" s="2"/>
    </row>
    <row r="226" spans="1:8" ht="15.75" customHeight="1">
      <c r="A226" s="7"/>
      <c r="C226" s="2"/>
      <c r="D226" s="2"/>
      <c r="E226" s="2"/>
      <c r="F226" s="2"/>
      <c r="G226" s="2"/>
      <c r="H226" s="2"/>
    </row>
    <row r="227" spans="1:8" ht="15.75" customHeight="1">
      <c r="A227" s="7"/>
      <c r="C227" s="2"/>
      <c r="D227" s="2"/>
      <c r="E227" s="2"/>
      <c r="F227" s="2"/>
      <c r="G227" s="2"/>
      <c r="H227" s="2"/>
    </row>
    <row r="228" spans="1:8" ht="15.75" customHeight="1">
      <c r="A228" s="7"/>
      <c r="C228" s="2"/>
      <c r="D228" s="2"/>
      <c r="E228" s="2"/>
      <c r="F228" s="2"/>
      <c r="G228" s="2"/>
      <c r="H228" s="2"/>
    </row>
    <row r="229" spans="1:8" ht="15.75" customHeight="1">
      <c r="A229" s="7"/>
      <c r="C229" s="2"/>
      <c r="D229" s="2"/>
      <c r="E229" s="2"/>
      <c r="F229" s="2"/>
      <c r="G229" s="2"/>
      <c r="H229" s="2"/>
    </row>
    <row r="230" spans="1:8" ht="15.75" customHeight="1">
      <c r="A230" s="7"/>
      <c r="C230" s="2"/>
      <c r="D230" s="2"/>
      <c r="E230" s="2"/>
      <c r="F230" s="2"/>
      <c r="G230" s="2"/>
      <c r="H230" s="2"/>
    </row>
    <row r="231" spans="1:8" ht="15.75" customHeight="1">
      <c r="A231" s="7"/>
      <c r="C231" s="2"/>
      <c r="D231" s="2"/>
      <c r="E231" s="2"/>
      <c r="F231" s="2"/>
      <c r="G231" s="2"/>
      <c r="H231" s="2"/>
    </row>
    <row r="232" spans="1:8" ht="15.75" customHeight="1">
      <c r="A232" s="7"/>
      <c r="C232" s="2"/>
      <c r="D232" s="2"/>
      <c r="E232" s="2"/>
      <c r="F232" s="2"/>
      <c r="G232" s="2"/>
      <c r="H232" s="2"/>
    </row>
    <row r="233" spans="1:8" ht="15.75" customHeight="1">
      <c r="A233" s="7"/>
      <c r="C233" s="2"/>
      <c r="D233" s="2"/>
      <c r="E233" s="2"/>
      <c r="F233" s="2"/>
      <c r="G233" s="2"/>
      <c r="H233" s="2"/>
    </row>
    <row r="234" spans="1:8" ht="15.75" customHeight="1">
      <c r="A234" s="7"/>
      <c r="C234" s="2"/>
      <c r="D234" s="2"/>
      <c r="E234" s="2"/>
      <c r="F234" s="2"/>
      <c r="G234" s="2"/>
      <c r="H234" s="2"/>
    </row>
    <row r="235" spans="1:8" ht="15.75" customHeight="1">
      <c r="A235" s="7"/>
      <c r="C235" s="2"/>
      <c r="D235" s="2"/>
      <c r="E235" s="2"/>
      <c r="F235" s="2"/>
      <c r="G235" s="2"/>
      <c r="H235" s="2"/>
    </row>
    <row r="236" spans="1:8" ht="15.75" customHeight="1">
      <c r="A236" s="7"/>
      <c r="C236" s="2"/>
      <c r="D236" s="2"/>
      <c r="E236" s="2"/>
      <c r="F236" s="2"/>
      <c r="G236" s="2"/>
      <c r="H236" s="2"/>
    </row>
    <row r="237" spans="1:8" ht="15.75" customHeight="1">
      <c r="A237" s="7"/>
      <c r="C237" s="2"/>
      <c r="D237" s="2"/>
      <c r="E237" s="2"/>
      <c r="F237" s="2"/>
      <c r="G237" s="2"/>
      <c r="H237" s="2"/>
    </row>
    <row r="238" spans="1:8" ht="15.75" customHeight="1">
      <c r="A238" s="7"/>
      <c r="C238" s="2"/>
      <c r="D238" s="2"/>
      <c r="E238" s="2"/>
      <c r="F238" s="2"/>
      <c r="G238" s="2"/>
      <c r="H238" s="2"/>
    </row>
    <row r="239" spans="1:8" ht="15.75" customHeight="1">
      <c r="A239" s="7"/>
      <c r="C239" s="2"/>
      <c r="D239" s="2"/>
      <c r="E239" s="2"/>
      <c r="F239" s="2"/>
      <c r="G239" s="2"/>
      <c r="H239" s="2"/>
    </row>
    <row r="240" spans="1:8" ht="15.75" customHeight="1">
      <c r="A240" s="7"/>
      <c r="C240" s="2"/>
      <c r="D240" s="2"/>
      <c r="E240" s="2"/>
      <c r="F240" s="2"/>
      <c r="G240" s="2"/>
      <c r="H240" s="2"/>
    </row>
    <row r="241" spans="1:8" ht="15.75" customHeight="1">
      <c r="A241" s="7"/>
      <c r="C241" s="2"/>
      <c r="D241" s="2"/>
      <c r="E241" s="2"/>
      <c r="F241" s="2"/>
      <c r="G241" s="2"/>
      <c r="H241" s="2"/>
    </row>
    <row r="242" spans="1:8" ht="15.75" customHeight="1">
      <c r="A242" s="7"/>
      <c r="C242" s="2"/>
      <c r="D242" s="2"/>
      <c r="E242" s="2"/>
      <c r="F242" s="2"/>
      <c r="G242" s="2"/>
      <c r="H242" s="2"/>
    </row>
    <row r="243" spans="1:8" ht="15.75" customHeight="1">
      <c r="A243" s="7"/>
      <c r="C243" s="2"/>
      <c r="D243" s="2"/>
      <c r="E243" s="2"/>
      <c r="F243" s="2"/>
      <c r="G243" s="2"/>
      <c r="H243" s="2"/>
    </row>
    <row r="244" spans="1:8" ht="15.75" customHeight="1">
      <c r="A244" s="7"/>
      <c r="C244" s="2"/>
      <c r="D244" s="2"/>
      <c r="E244" s="2"/>
      <c r="F244" s="2"/>
      <c r="G244" s="2"/>
      <c r="H244" s="2"/>
    </row>
    <row r="245" spans="1:8" ht="15.75" customHeight="1">
      <c r="A245" s="7"/>
      <c r="C245" s="2"/>
      <c r="D245" s="2"/>
      <c r="E245" s="2"/>
      <c r="F245" s="2"/>
      <c r="G245" s="2"/>
      <c r="H245" s="2"/>
    </row>
    <row r="246" spans="1:8" ht="15.75" customHeight="1">
      <c r="A246" s="7"/>
      <c r="C246" s="2"/>
      <c r="D246" s="2"/>
      <c r="E246" s="2"/>
      <c r="F246" s="2"/>
      <c r="G246" s="2"/>
      <c r="H246" s="2"/>
    </row>
    <row r="247" spans="1:8" ht="15.75" customHeight="1">
      <c r="A247" s="7"/>
      <c r="C247" s="2"/>
      <c r="D247" s="2"/>
      <c r="E247" s="2"/>
      <c r="F247" s="2"/>
      <c r="G247" s="2"/>
      <c r="H247" s="2"/>
    </row>
    <row r="248" spans="1:8" ht="15.75" customHeight="1">
      <c r="A248" s="7"/>
      <c r="C248" s="2"/>
      <c r="D248" s="2"/>
      <c r="E248" s="2"/>
      <c r="F248" s="2"/>
      <c r="G248" s="2"/>
      <c r="H248" s="2"/>
    </row>
    <row r="249" spans="1:8" ht="15.75" customHeight="1">
      <c r="A249" s="7"/>
      <c r="C249" s="2"/>
      <c r="D249" s="2"/>
      <c r="E249" s="2"/>
      <c r="F249" s="2"/>
      <c r="G249" s="2"/>
      <c r="H249" s="2"/>
    </row>
    <row r="250" spans="1:8" ht="15.75" customHeight="1">
      <c r="A250" s="7"/>
      <c r="C250" s="2"/>
      <c r="D250" s="2"/>
      <c r="E250" s="2"/>
      <c r="F250" s="2"/>
      <c r="G250" s="2"/>
      <c r="H250" s="2"/>
    </row>
    <row r="251" spans="1:8" ht="15.75" customHeight="1">
      <c r="A251" s="7"/>
      <c r="C251" s="2"/>
      <c r="D251" s="2"/>
      <c r="E251" s="2"/>
      <c r="F251" s="2"/>
      <c r="G251" s="2"/>
      <c r="H251" s="2"/>
    </row>
    <row r="252" spans="1:8" ht="15.75" customHeight="1">
      <c r="A252" s="7"/>
      <c r="C252" s="2"/>
      <c r="D252" s="2"/>
      <c r="E252" s="2"/>
      <c r="F252" s="2"/>
      <c r="G252" s="2"/>
      <c r="H252" s="2"/>
    </row>
    <row r="253" spans="1:8" ht="15.75" customHeight="1">
      <c r="A253" s="7"/>
      <c r="C253" s="2"/>
      <c r="D253" s="2"/>
      <c r="E253" s="2"/>
      <c r="F253" s="2"/>
      <c r="G253" s="2"/>
      <c r="H253" s="2"/>
    </row>
    <row r="254" spans="1:8" ht="15.75" customHeight="1">
      <c r="A254" s="7"/>
      <c r="C254" s="2"/>
      <c r="D254" s="2"/>
      <c r="E254" s="2"/>
      <c r="F254" s="2"/>
      <c r="G254" s="2"/>
      <c r="H254" s="2"/>
    </row>
    <row r="255" spans="1:8" ht="15.75" customHeight="1">
      <c r="A255" s="7"/>
      <c r="C255" s="2"/>
      <c r="D255" s="2"/>
      <c r="E255" s="2"/>
      <c r="F255" s="2"/>
      <c r="G255" s="2"/>
      <c r="H255" s="2"/>
    </row>
    <row r="256" spans="1:8" ht="15.75" customHeight="1">
      <c r="A256" s="7"/>
      <c r="C256" s="2"/>
      <c r="D256" s="2"/>
      <c r="E256" s="2"/>
      <c r="F256" s="2"/>
      <c r="G256" s="2"/>
      <c r="H256" s="2"/>
    </row>
    <row r="257" spans="1:8" ht="15.75" customHeight="1">
      <c r="A257" s="7"/>
      <c r="C257" s="2"/>
      <c r="D257" s="2"/>
      <c r="E257" s="2"/>
      <c r="F257" s="2"/>
      <c r="G257" s="2"/>
      <c r="H257" s="2"/>
    </row>
    <row r="258" spans="1:8" ht="15.75" customHeight="1">
      <c r="A258" s="7"/>
      <c r="C258" s="2"/>
      <c r="D258" s="2"/>
      <c r="E258" s="2"/>
      <c r="F258" s="2"/>
      <c r="G258" s="2"/>
      <c r="H258" s="2"/>
    </row>
    <row r="259" spans="1:8" ht="15.75" customHeight="1">
      <c r="A259" s="7"/>
      <c r="C259" s="2"/>
      <c r="D259" s="2"/>
      <c r="E259" s="2"/>
      <c r="F259" s="2"/>
      <c r="G259" s="2"/>
      <c r="H259" s="2"/>
    </row>
    <row r="260" spans="1:8" ht="15.75" customHeight="1">
      <c r="A260" s="7"/>
      <c r="C260" s="2"/>
      <c r="D260" s="2"/>
      <c r="E260" s="2"/>
      <c r="F260" s="2"/>
      <c r="G260" s="2"/>
      <c r="H260" s="2"/>
    </row>
    <row r="261" spans="1:8" ht="15.75" customHeight="1">
      <c r="A261" s="7"/>
      <c r="C261" s="2"/>
      <c r="D261" s="2"/>
      <c r="E261" s="2"/>
      <c r="F261" s="2"/>
      <c r="G261" s="2"/>
      <c r="H261" s="2"/>
    </row>
    <row r="262" spans="1:8" ht="15.75" customHeight="1">
      <c r="A262" s="7"/>
      <c r="C262" s="2"/>
      <c r="D262" s="2"/>
      <c r="E262" s="2"/>
      <c r="F262" s="2"/>
      <c r="G262" s="2"/>
      <c r="H262" s="2"/>
    </row>
    <row r="263" spans="1:8" ht="15.75" customHeight="1">
      <c r="A263" s="7"/>
      <c r="C263" s="2"/>
      <c r="D263" s="2"/>
      <c r="E263" s="2"/>
      <c r="F263" s="2"/>
      <c r="G263" s="2"/>
      <c r="H263" s="2"/>
    </row>
    <row r="264" spans="1:8" ht="15.75" customHeight="1">
      <c r="A264" s="7"/>
      <c r="C264" s="2"/>
      <c r="D264" s="2"/>
      <c r="E264" s="2"/>
      <c r="F264" s="2"/>
      <c r="G264" s="2"/>
      <c r="H264" s="2"/>
    </row>
    <row r="265" spans="1:8" ht="15.75" customHeight="1">
      <c r="A265" s="7"/>
      <c r="C265" s="2"/>
      <c r="D265" s="2"/>
      <c r="E265" s="2"/>
      <c r="F265" s="2"/>
      <c r="G265" s="2"/>
      <c r="H265" s="2"/>
    </row>
    <row r="266" spans="1:8" ht="15.75" customHeight="1">
      <c r="A266" s="7"/>
      <c r="C266" s="2"/>
      <c r="D266" s="2"/>
      <c r="E266" s="2"/>
      <c r="F266" s="2"/>
      <c r="G266" s="2"/>
      <c r="H266" s="2"/>
    </row>
    <row r="267" spans="1:8" ht="15.75" customHeight="1">
      <c r="A267" s="7"/>
      <c r="C267" s="2"/>
      <c r="D267" s="2"/>
      <c r="E267" s="2"/>
      <c r="F267" s="2"/>
      <c r="G267" s="2"/>
      <c r="H267" s="2"/>
    </row>
    <row r="268" spans="1:8" ht="15.75" customHeight="1">
      <c r="A268" s="7"/>
      <c r="C268" s="2"/>
      <c r="D268" s="2"/>
      <c r="E268" s="2"/>
      <c r="F268" s="2"/>
      <c r="G268" s="2"/>
      <c r="H268" s="2"/>
    </row>
    <row r="269" spans="1:8" ht="15.75" customHeight="1">
      <c r="A269" s="7"/>
      <c r="C269" s="2"/>
      <c r="D269" s="2"/>
      <c r="E269" s="2"/>
      <c r="F269" s="2"/>
      <c r="G269" s="2"/>
      <c r="H269" s="2"/>
    </row>
    <row r="270" spans="1:8" ht="15.75" customHeight="1">
      <c r="A270" s="7"/>
      <c r="C270" s="2"/>
      <c r="D270" s="2"/>
      <c r="E270" s="2"/>
      <c r="F270" s="2"/>
      <c r="G270" s="2"/>
      <c r="H270" s="2"/>
    </row>
    <row r="271" spans="1:8" ht="15.75" customHeight="1">
      <c r="A271" s="7"/>
      <c r="C271" s="2"/>
      <c r="D271" s="2"/>
      <c r="E271" s="2"/>
      <c r="F271" s="2"/>
      <c r="G271" s="2"/>
      <c r="H271" s="2"/>
    </row>
    <row r="272" spans="1:8" ht="15.75" customHeight="1">
      <c r="A272" s="7"/>
      <c r="C272" s="2"/>
      <c r="D272" s="2"/>
      <c r="E272" s="2"/>
      <c r="F272" s="2"/>
      <c r="G272" s="2"/>
      <c r="H272" s="2"/>
    </row>
    <row r="273" spans="1:8" ht="15.75" customHeight="1">
      <c r="A273" s="7"/>
      <c r="C273" s="2"/>
      <c r="D273" s="2"/>
      <c r="E273" s="2"/>
      <c r="F273" s="2"/>
      <c r="G273" s="2"/>
      <c r="H273" s="2"/>
    </row>
    <row r="274" spans="1:8" ht="15.75" customHeight="1">
      <c r="A274" s="7"/>
      <c r="C274" s="2"/>
      <c r="D274" s="2"/>
      <c r="E274" s="2"/>
      <c r="F274" s="2"/>
      <c r="G274" s="2"/>
      <c r="H274" s="2"/>
    </row>
    <row r="275" spans="1:8" ht="15.75" customHeight="1">
      <c r="A275" s="7"/>
      <c r="C275" s="2"/>
      <c r="D275" s="2"/>
      <c r="E275" s="2"/>
      <c r="F275" s="2"/>
      <c r="G275" s="2"/>
      <c r="H275" s="2"/>
    </row>
    <row r="276" spans="1:8" ht="15.75" customHeight="1">
      <c r="A276" s="7"/>
      <c r="C276" s="2"/>
      <c r="D276" s="2"/>
      <c r="E276" s="2"/>
      <c r="F276" s="2"/>
      <c r="G276" s="2"/>
      <c r="H276" s="2"/>
    </row>
    <row r="277" spans="1:8" ht="15.75" customHeight="1">
      <c r="A277" s="7"/>
      <c r="C277" s="2"/>
      <c r="D277" s="2"/>
      <c r="E277" s="2"/>
      <c r="F277" s="2"/>
      <c r="G277" s="2"/>
      <c r="H277" s="2"/>
    </row>
    <row r="278" spans="1:8" ht="15.75" customHeight="1">
      <c r="A278" s="7"/>
      <c r="C278" s="2"/>
      <c r="D278" s="2"/>
      <c r="E278" s="2"/>
      <c r="F278" s="2"/>
      <c r="G278" s="2"/>
      <c r="H278" s="2"/>
    </row>
    <row r="279" spans="1:8" ht="15.75" customHeight="1">
      <c r="A279" s="7"/>
      <c r="C279" s="2"/>
      <c r="D279" s="2"/>
      <c r="E279" s="2"/>
      <c r="F279" s="2"/>
      <c r="G279" s="2"/>
      <c r="H279" s="2"/>
    </row>
    <row r="280" spans="1:8" ht="15.75" customHeight="1">
      <c r="A280" s="7"/>
      <c r="C280" s="2"/>
      <c r="D280" s="2"/>
      <c r="E280" s="2"/>
      <c r="F280" s="2"/>
      <c r="G280" s="2"/>
      <c r="H280" s="2"/>
    </row>
    <row r="281" spans="1:8" ht="15.75" customHeight="1">
      <c r="A281" s="7"/>
      <c r="C281" s="2"/>
      <c r="D281" s="2"/>
      <c r="E281" s="2"/>
      <c r="F281" s="2"/>
      <c r="G281" s="2"/>
      <c r="H281" s="2"/>
    </row>
    <row r="282" spans="1:8" ht="15.75" customHeight="1">
      <c r="A282" s="7"/>
      <c r="C282" s="2"/>
      <c r="D282" s="2"/>
      <c r="E282" s="2"/>
      <c r="F282" s="2"/>
      <c r="G282" s="2"/>
      <c r="H282" s="2"/>
    </row>
    <row r="283" spans="1:8" ht="15.75" customHeight="1">
      <c r="A283" s="7"/>
      <c r="C283" s="2"/>
      <c r="D283" s="2"/>
      <c r="E283" s="2"/>
      <c r="F283" s="2"/>
      <c r="G283" s="2"/>
      <c r="H283" s="2"/>
    </row>
    <row r="284" spans="1:8" ht="15.75" customHeight="1">
      <c r="A284" s="7"/>
      <c r="C284" s="2"/>
      <c r="D284" s="2"/>
      <c r="E284" s="2"/>
      <c r="F284" s="2"/>
      <c r="G284" s="2"/>
      <c r="H284" s="2"/>
    </row>
    <row r="285" spans="1:8" ht="15.75" customHeight="1">
      <c r="A285" s="7"/>
      <c r="C285" s="2"/>
      <c r="D285" s="2"/>
      <c r="E285" s="2"/>
      <c r="F285" s="2"/>
      <c r="G285" s="2"/>
      <c r="H285" s="2"/>
    </row>
    <row r="286" spans="1:8" ht="15.75" customHeight="1">
      <c r="A286" s="7"/>
      <c r="C286" s="2"/>
      <c r="D286" s="2"/>
      <c r="E286" s="2"/>
      <c r="F286" s="2"/>
      <c r="G286" s="2"/>
      <c r="H286" s="2"/>
    </row>
    <row r="287" spans="1:8" ht="15.75" customHeight="1">
      <c r="A287" s="7"/>
      <c r="C287" s="2"/>
      <c r="D287" s="2"/>
      <c r="E287" s="2"/>
      <c r="F287" s="2"/>
      <c r="G287" s="2"/>
      <c r="H287" s="2"/>
    </row>
    <row r="288" spans="1:8" ht="15.75" customHeight="1">
      <c r="A288" s="7"/>
      <c r="C288" s="2"/>
      <c r="D288" s="2"/>
      <c r="E288" s="2"/>
      <c r="F288" s="2"/>
      <c r="G288" s="2"/>
      <c r="H288" s="2"/>
    </row>
    <row r="289" spans="1:8" ht="15.75" customHeight="1">
      <c r="A289" s="7"/>
      <c r="C289" s="2"/>
      <c r="D289" s="2"/>
      <c r="E289" s="2"/>
      <c r="F289" s="2"/>
      <c r="G289" s="2"/>
      <c r="H289" s="2"/>
    </row>
    <row r="290" spans="1:8" ht="15.75" customHeight="1">
      <c r="A290" s="7"/>
      <c r="C290" s="2"/>
      <c r="D290" s="2"/>
      <c r="E290" s="2"/>
      <c r="F290" s="2"/>
      <c r="G290" s="2"/>
      <c r="H290" s="2"/>
    </row>
    <row r="291" spans="1:8" ht="15.75" customHeight="1">
      <c r="A291" s="7"/>
      <c r="C291" s="2"/>
      <c r="D291" s="2"/>
      <c r="E291" s="2"/>
      <c r="F291" s="2"/>
      <c r="G291" s="2"/>
      <c r="H291" s="2"/>
    </row>
    <row r="292" spans="1:8" ht="15.75" customHeight="1">
      <c r="A292" s="7"/>
      <c r="C292" s="2"/>
      <c r="D292" s="2"/>
      <c r="E292" s="2"/>
      <c r="F292" s="2"/>
      <c r="G292" s="2"/>
      <c r="H292" s="2"/>
    </row>
    <row r="293" spans="1:8" ht="15.75" customHeight="1">
      <c r="A293" s="7"/>
      <c r="C293" s="2"/>
      <c r="D293" s="2"/>
      <c r="E293" s="2"/>
      <c r="F293" s="2"/>
      <c r="G293" s="2"/>
      <c r="H293" s="2"/>
    </row>
    <row r="294" spans="1:8" ht="15.75" customHeight="1">
      <c r="A294" s="7"/>
      <c r="C294" s="2"/>
      <c r="D294" s="2"/>
      <c r="E294" s="2"/>
      <c r="F294" s="2"/>
      <c r="G294" s="2"/>
      <c r="H294" s="2"/>
    </row>
    <row r="295" spans="1:8" ht="15.75" customHeight="1">
      <c r="A295" s="7"/>
      <c r="C295" s="2"/>
      <c r="D295" s="2"/>
      <c r="E295" s="2"/>
      <c r="F295" s="2"/>
      <c r="G295" s="2"/>
      <c r="H295" s="2"/>
    </row>
    <row r="296" spans="1:8" ht="15.75" customHeight="1">
      <c r="A296" s="7"/>
      <c r="C296" s="2"/>
      <c r="D296" s="2"/>
      <c r="E296" s="2"/>
      <c r="F296" s="2"/>
      <c r="G296" s="2"/>
      <c r="H296" s="2"/>
    </row>
    <row r="297" spans="1:8" ht="15.75" customHeight="1">
      <c r="A297" s="7"/>
      <c r="C297" s="2"/>
      <c r="D297" s="2"/>
      <c r="E297" s="2"/>
      <c r="F297" s="2"/>
      <c r="G297" s="2"/>
      <c r="H297" s="2"/>
    </row>
    <row r="298" spans="1:8" ht="15.75" customHeight="1">
      <c r="A298" s="7"/>
      <c r="C298" s="2"/>
      <c r="D298" s="2"/>
      <c r="E298" s="2"/>
      <c r="F298" s="2"/>
      <c r="G298" s="2"/>
      <c r="H298" s="2"/>
    </row>
    <row r="299" spans="1:8" ht="15.75" customHeight="1">
      <c r="A299" s="7"/>
      <c r="C299" s="2"/>
      <c r="D299" s="2"/>
      <c r="E299" s="2"/>
      <c r="F299" s="2"/>
      <c r="G299" s="2"/>
      <c r="H299" s="2"/>
    </row>
    <row r="300" spans="1:8" ht="15.75" customHeight="1">
      <c r="A300" s="7"/>
      <c r="C300" s="2"/>
      <c r="D300" s="2"/>
      <c r="E300" s="2"/>
      <c r="F300" s="2"/>
      <c r="G300" s="2"/>
      <c r="H300" s="2"/>
    </row>
    <row r="301" spans="1:8" ht="15.75" customHeight="1">
      <c r="A301" s="7"/>
      <c r="C301" s="2"/>
      <c r="D301" s="2"/>
      <c r="E301" s="2"/>
      <c r="F301" s="2"/>
      <c r="G301" s="2"/>
      <c r="H301" s="2"/>
    </row>
    <row r="302" spans="1:8" ht="15.75" customHeight="1">
      <c r="A302" s="7"/>
      <c r="C302" s="2"/>
      <c r="D302" s="2"/>
      <c r="E302" s="2"/>
      <c r="F302" s="2"/>
      <c r="G302" s="2"/>
      <c r="H302" s="2"/>
    </row>
    <row r="303" spans="1:8" ht="15.75" customHeight="1">
      <c r="A303" s="7"/>
      <c r="C303" s="2"/>
      <c r="D303" s="2"/>
      <c r="E303" s="2"/>
      <c r="F303" s="2"/>
      <c r="G303" s="2"/>
      <c r="H303" s="2"/>
    </row>
    <row r="304" spans="1:8" ht="15.75" customHeight="1">
      <c r="A304" s="7"/>
      <c r="C304" s="2"/>
      <c r="D304" s="2"/>
      <c r="E304" s="2"/>
      <c r="F304" s="2"/>
      <c r="G304" s="2"/>
      <c r="H304" s="2"/>
    </row>
    <row r="305" spans="1:8" ht="15.75" customHeight="1">
      <c r="A305" s="7"/>
      <c r="C305" s="2"/>
      <c r="D305" s="2"/>
      <c r="E305" s="2"/>
      <c r="F305" s="2"/>
      <c r="G305" s="2"/>
      <c r="H305" s="2"/>
    </row>
    <row r="306" spans="1:8" ht="15.75" customHeight="1">
      <c r="A306" s="7"/>
      <c r="C306" s="2"/>
      <c r="D306" s="2"/>
      <c r="E306" s="2"/>
      <c r="F306" s="2"/>
      <c r="G306" s="2"/>
      <c r="H306" s="2"/>
    </row>
    <row r="307" spans="1:8" ht="15.75" customHeight="1">
      <c r="A307" s="7"/>
      <c r="C307" s="2"/>
      <c r="D307" s="2"/>
      <c r="E307" s="2"/>
      <c r="F307" s="2"/>
      <c r="G307" s="2"/>
      <c r="H307" s="2"/>
    </row>
    <row r="308" spans="1:8" ht="15.75" customHeight="1">
      <c r="A308" s="7"/>
      <c r="C308" s="2"/>
      <c r="D308" s="2"/>
      <c r="E308" s="2"/>
      <c r="F308" s="2"/>
      <c r="G308" s="2"/>
      <c r="H308" s="2"/>
    </row>
    <row r="309" spans="1:8" ht="15.75" customHeight="1">
      <c r="A309" s="7"/>
      <c r="C309" s="2"/>
      <c r="D309" s="2"/>
      <c r="E309" s="2"/>
      <c r="F309" s="2"/>
      <c r="G309" s="2"/>
      <c r="H309" s="2"/>
    </row>
    <row r="310" spans="1:8" ht="15.75" customHeight="1">
      <c r="A310" s="7"/>
      <c r="C310" s="2"/>
      <c r="D310" s="2"/>
      <c r="E310" s="2"/>
      <c r="F310" s="2"/>
      <c r="G310" s="2"/>
      <c r="H310" s="2"/>
    </row>
    <row r="311" spans="1:8" ht="15.75" customHeight="1">
      <c r="A311" s="7"/>
      <c r="C311" s="2"/>
      <c r="D311" s="2"/>
      <c r="E311" s="2"/>
      <c r="F311" s="2"/>
      <c r="G311" s="2"/>
      <c r="H311" s="2"/>
    </row>
    <row r="312" spans="1:8" ht="15.75" customHeight="1">
      <c r="A312" s="7"/>
      <c r="C312" s="2"/>
      <c r="D312" s="2"/>
      <c r="E312" s="2"/>
      <c r="F312" s="2"/>
      <c r="G312" s="2"/>
      <c r="H312" s="2"/>
    </row>
    <row r="313" spans="1:8" ht="15.75" customHeight="1">
      <c r="A313" s="7"/>
      <c r="C313" s="2"/>
      <c r="D313" s="2"/>
      <c r="E313" s="2"/>
      <c r="F313" s="2"/>
      <c r="G313" s="2"/>
      <c r="H313" s="2"/>
    </row>
    <row r="314" spans="1:8" ht="15.75" customHeight="1">
      <c r="A314" s="7"/>
      <c r="C314" s="2"/>
      <c r="D314" s="2"/>
      <c r="E314" s="2"/>
      <c r="F314" s="2"/>
      <c r="G314" s="2"/>
      <c r="H314" s="2"/>
    </row>
    <row r="315" spans="1:8" ht="15.75" customHeight="1">
      <c r="A315" s="7"/>
      <c r="C315" s="2"/>
      <c r="D315" s="2"/>
      <c r="E315" s="2"/>
      <c r="F315" s="2"/>
      <c r="G315" s="2"/>
      <c r="H315" s="2"/>
    </row>
    <row r="316" spans="1:8" ht="15.75" customHeight="1">
      <c r="A316" s="7"/>
      <c r="C316" s="2"/>
      <c r="D316" s="2"/>
      <c r="E316" s="2"/>
      <c r="F316" s="2"/>
      <c r="G316" s="2"/>
      <c r="H316" s="2"/>
    </row>
    <row r="317" spans="1:8" ht="15.75" customHeight="1">
      <c r="A317" s="7"/>
      <c r="C317" s="2"/>
      <c r="D317" s="2"/>
      <c r="E317" s="2"/>
      <c r="F317" s="2"/>
      <c r="G317" s="2"/>
      <c r="H317" s="2"/>
    </row>
    <row r="318" spans="1:8" ht="15.75" customHeight="1">
      <c r="A318" s="7"/>
      <c r="C318" s="2"/>
      <c r="D318" s="2"/>
      <c r="E318" s="2"/>
      <c r="F318" s="2"/>
      <c r="G318" s="2"/>
      <c r="H318" s="2"/>
    </row>
    <row r="319" spans="1:8" ht="15.75" customHeight="1">
      <c r="A319" s="7"/>
      <c r="C319" s="2"/>
      <c r="D319" s="2"/>
      <c r="E319" s="2"/>
      <c r="F319" s="2"/>
      <c r="G319" s="2"/>
      <c r="H319" s="2"/>
    </row>
    <row r="320" spans="1:8" ht="15.75" customHeight="1">
      <c r="A320" s="7"/>
      <c r="C320" s="2"/>
      <c r="D320" s="2"/>
      <c r="E320" s="2"/>
      <c r="F320" s="2"/>
      <c r="G320" s="2"/>
      <c r="H320" s="2"/>
    </row>
    <row r="321" spans="1:8" ht="15.75" customHeight="1">
      <c r="A321" s="7"/>
      <c r="C321" s="2"/>
      <c r="D321" s="2"/>
      <c r="E321" s="2"/>
      <c r="F321" s="2"/>
      <c r="G321" s="2"/>
      <c r="H321" s="2"/>
    </row>
    <row r="322" spans="1:8" ht="15.75" customHeight="1">
      <c r="A322" s="7"/>
      <c r="C322" s="2"/>
      <c r="D322" s="2"/>
      <c r="E322" s="2"/>
      <c r="F322" s="2"/>
      <c r="G322" s="2"/>
      <c r="H322" s="2"/>
    </row>
    <row r="323" spans="1:8" ht="15.75" customHeight="1">
      <c r="A323" s="7"/>
      <c r="C323" s="2"/>
      <c r="D323" s="2"/>
      <c r="E323" s="2"/>
      <c r="F323" s="2"/>
      <c r="G323" s="2"/>
      <c r="H323" s="2"/>
    </row>
    <row r="324" spans="1:8" ht="15.75" customHeight="1">
      <c r="A324" s="7"/>
      <c r="C324" s="2"/>
      <c r="D324" s="2"/>
      <c r="E324" s="2"/>
      <c r="F324" s="2"/>
      <c r="G324" s="2"/>
      <c r="H324" s="2"/>
    </row>
    <row r="325" spans="1:8" ht="15.75" customHeight="1">
      <c r="A325" s="7"/>
      <c r="C325" s="2"/>
      <c r="D325" s="2"/>
      <c r="E325" s="2"/>
      <c r="F325" s="2"/>
      <c r="G325" s="2"/>
      <c r="H325" s="2"/>
    </row>
    <row r="326" spans="1:8" ht="15.75" customHeight="1">
      <c r="A326" s="7"/>
      <c r="C326" s="2"/>
      <c r="D326" s="2"/>
      <c r="E326" s="2"/>
      <c r="F326" s="2"/>
      <c r="G326" s="2"/>
      <c r="H326" s="2"/>
    </row>
    <row r="327" spans="1:8" ht="15.75" customHeight="1">
      <c r="A327" s="7"/>
      <c r="C327" s="2"/>
      <c r="D327" s="2"/>
      <c r="E327" s="2"/>
      <c r="F327" s="2"/>
      <c r="G327" s="2"/>
      <c r="H327" s="2"/>
    </row>
    <row r="328" spans="1:8" ht="15.75" customHeight="1">
      <c r="A328" s="7"/>
      <c r="C328" s="2"/>
      <c r="D328" s="2"/>
      <c r="E328" s="2"/>
      <c r="F328" s="2"/>
      <c r="G328" s="2"/>
      <c r="H328" s="2"/>
    </row>
    <row r="329" spans="1:8" ht="15.75" customHeight="1">
      <c r="A329" s="7"/>
      <c r="C329" s="2"/>
      <c r="D329" s="2"/>
      <c r="E329" s="2"/>
      <c r="F329" s="2"/>
      <c r="G329" s="2"/>
      <c r="H329" s="2"/>
    </row>
    <row r="330" spans="1:8" ht="15.75" customHeight="1">
      <c r="A330" s="7"/>
      <c r="C330" s="2"/>
      <c r="D330" s="2"/>
      <c r="E330" s="2"/>
      <c r="F330" s="2"/>
      <c r="G330" s="2"/>
      <c r="H330" s="2"/>
    </row>
    <row r="331" spans="1:8" ht="15.75" customHeight="1">
      <c r="A331" s="7"/>
      <c r="C331" s="2"/>
      <c r="D331" s="2"/>
      <c r="E331" s="2"/>
      <c r="F331" s="2"/>
      <c r="G331" s="2"/>
      <c r="H331" s="2"/>
    </row>
    <row r="332" spans="1:8" ht="15.75" customHeight="1">
      <c r="A332" s="7"/>
      <c r="C332" s="2"/>
      <c r="D332" s="2"/>
      <c r="E332" s="2"/>
      <c r="F332" s="2"/>
      <c r="G332" s="2"/>
      <c r="H332" s="2"/>
    </row>
    <row r="333" spans="1:8" ht="15.75" customHeight="1">
      <c r="A333" s="7"/>
      <c r="C333" s="2"/>
      <c r="D333" s="2"/>
      <c r="E333" s="2"/>
      <c r="F333" s="2"/>
      <c r="G333" s="2"/>
      <c r="H333" s="2"/>
    </row>
    <row r="334" spans="1:8" ht="15.75" customHeight="1">
      <c r="A334" s="7"/>
      <c r="C334" s="2"/>
      <c r="D334" s="2"/>
      <c r="E334" s="2"/>
      <c r="F334" s="2"/>
      <c r="G334" s="2"/>
      <c r="H334" s="2"/>
    </row>
    <row r="335" spans="1:8" ht="15.75" customHeight="1">
      <c r="A335" s="7"/>
      <c r="C335" s="2"/>
      <c r="D335" s="2"/>
      <c r="E335" s="2"/>
      <c r="F335" s="2"/>
      <c r="G335" s="2"/>
      <c r="H335" s="2"/>
    </row>
    <row r="336" spans="1:8" ht="15.75" customHeight="1">
      <c r="A336" s="7"/>
      <c r="C336" s="2"/>
      <c r="D336" s="2"/>
      <c r="E336" s="2"/>
      <c r="F336" s="2"/>
      <c r="G336" s="2"/>
      <c r="H336" s="2"/>
    </row>
    <row r="337" spans="1:8" ht="15.75" customHeight="1">
      <c r="A337" s="7"/>
      <c r="C337" s="2"/>
      <c r="D337" s="2"/>
      <c r="E337" s="2"/>
      <c r="F337" s="2"/>
      <c r="G337" s="2"/>
      <c r="H337" s="2"/>
    </row>
    <row r="338" spans="1:8" ht="15.75" customHeight="1">
      <c r="A338" s="7"/>
      <c r="C338" s="2"/>
      <c r="D338" s="2"/>
      <c r="E338" s="2"/>
      <c r="F338" s="2"/>
      <c r="G338" s="2"/>
      <c r="H338" s="2"/>
    </row>
    <row r="339" spans="1:8" ht="15.75" customHeight="1">
      <c r="A339" s="7"/>
      <c r="C339" s="2"/>
      <c r="D339" s="2"/>
      <c r="E339" s="2"/>
      <c r="F339" s="2"/>
      <c r="G339" s="2"/>
      <c r="H339" s="2"/>
    </row>
    <row r="340" spans="1:8" ht="15.75" customHeight="1">
      <c r="A340" s="7"/>
      <c r="C340" s="2"/>
      <c r="D340" s="2"/>
      <c r="E340" s="2"/>
      <c r="F340" s="2"/>
      <c r="G340" s="2"/>
      <c r="H340" s="2"/>
    </row>
    <row r="341" spans="1:8" ht="15.75" customHeight="1">
      <c r="A341" s="7"/>
      <c r="C341" s="2"/>
      <c r="D341" s="2"/>
      <c r="E341" s="2"/>
      <c r="F341" s="2"/>
      <c r="G341" s="2"/>
      <c r="H341" s="2"/>
    </row>
    <row r="342" spans="1:8" ht="15.75" customHeight="1">
      <c r="A342" s="7"/>
      <c r="C342" s="2"/>
      <c r="D342" s="2"/>
      <c r="E342" s="2"/>
      <c r="F342" s="2"/>
      <c r="G342" s="2"/>
      <c r="H342" s="2"/>
    </row>
    <row r="343" spans="1:8" ht="15.75" customHeight="1"/>
    <row r="344" spans="1:8" ht="15.75" customHeight="1"/>
    <row r="345" spans="1:8" ht="15.75" customHeight="1"/>
    <row r="346" spans="1:8" ht="15.75" customHeight="1"/>
    <row r="347" spans="1:8" ht="15.75" customHeight="1"/>
    <row r="348" spans="1:8" ht="15.75" customHeight="1"/>
    <row r="349" spans="1:8" ht="15.75" customHeight="1"/>
    <row r="350" spans="1:8" ht="15.75" customHeight="1"/>
    <row r="351" spans="1:8" ht="15.75" customHeight="1"/>
    <row r="352" spans="1:8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</sheetData>
  <mergeCells count="15">
    <mergeCell ref="F115:G118"/>
    <mergeCell ref="H115:I118"/>
    <mergeCell ref="B126:G126"/>
    <mergeCell ref="A1:H1"/>
    <mergeCell ref="A2:H2"/>
    <mergeCell ref="A3:H3"/>
    <mergeCell ref="A4:B4"/>
    <mergeCell ref="A11:H11"/>
    <mergeCell ref="A12:B12"/>
    <mergeCell ref="A95:B95"/>
    <mergeCell ref="A96:B96"/>
    <mergeCell ref="A97:B97"/>
    <mergeCell ref="A98:B98"/>
    <mergeCell ref="B115:C118"/>
    <mergeCell ref="D115:E118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27"/>
  <sheetViews>
    <sheetView topLeftCell="A127" workbookViewId="0">
      <selection sqref="A1:H1"/>
    </sheetView>
  </sheetViews>
  <sheetFormatPr defaultColWidth="14.42578125" defaultRowHeight="15" customHeight="1"/>
  <cols>
    <col min="1" max="1" width="16.7109375" customWidth="1"/>
    <col min="2" max="2" width="75.28515625" customWidth="1"/>
    <col min="3" max="3" width="22.28515625" customWidth="1"/>
    <col min="4" max="4" width="18.85546875" customWidth="1"/>
    <col min="5" max="5" width="26.42578125" customWidth="1"/>
    <col min="6" max="6" width="18.85546875" customWidth="1"/>
    <col min="7" max="7" width="28" customWidth="1"/>
    <col min="8" max="8" width="14.7109375" customWidth="1"/>
    <col min="9" max="9" width="17" customWidth="1"/>
    <col min="10" max="10" width="15.42578125" customWidth="1"/>
  </cols>
  <sheetData>
    <row r="1" spans="1:8" ht="15.75">
      <c r="A1" s="155" t="s">
        <v>255</v>
      </c>
      <c r="B1" s="149"/>
      <c r="C1" s="149"/>
      <c r="D1" s="149"/>
      <c r="E1" s="149"/>
      <c r="F1" s="149"/>
      <c r="G1" s="149"/>
      <c r="H1" s="139"/>
    </row>
    <row r="2" spans="1:8" ht="15.75">
      <c r="A2" s="151" t="s">
        <v>221</v>
      </c>
      <c r="B2" s="149"/>
      <c r="C2" s="149"/>
      <c r="D2" s="149"/>
      <c r="E2" s="149"/>
      <c r="F2" s="149"/>
      <c r="G2" s="149"/>
      <c r="H2" s="139"/>
    </row>
    <row r="3" spans="1:8" ht="15.75">
      <c r="A3" s="151" t="s">
        <v>2</v>
      </c>
      <c r="B3" s="149"/>
      <c r="C3" s="149"/>
      <c r="D3" s="149"/>
      <c r="E3" s="149"/>
      <c r="F3" s="149"/>
      <c r="G3" s="149"/>
      <c r="H3" s="139"/>
    </row>
    <row r="4" spans="1:8" ht="15.75">
      <c r="A4" s="152" t="s">
        <v>3</v>
      </c>
      <c r="B4" s="139"/>
      <c r="C4" s="2"/>
      <c r="D4" s="2"/>
      <c r="E4" s="2"/>
      <c r="F4" s="2"/>
      <c r="G4" s="2"/>
      <c r="H4" s="2"/>
    </row>
    <row r="5" spans="1:8" ht="31.5">
      <c r="A5" s="3" t="s">
        <v>4</v>
      </c>
      <c r="B5" s="4" t="s">
        <v>256</v>
      </c>
      <c r="C5" s="2"/>
      <c r="D5" s="5"/>
      <c r="E5" s="2"/>
      <c r="F5" s="2"/>
      <c r="G5" s="2"/>
      <c r="H5" s="2"/>
    </row>
    <row r="6" spans="1:8" ht="31.5">
      <c r="A6" s="3" t="s">
        <v>6</v>
      </c>
      <c r="B6" s="6" t="s">
        <v>257</v>
      </c>
      <c r="C6" s="2"/>
      <c r="D6" s="2"/>
      <c r="E6" s="2"/>
      <c r="F6" s="2"/>
      <c r="G6" s="2"/>
      <c r="H6" s="2"/>
    </row>
    <row r="7" spans="1:8" ht="15.75">
      <c r="A7" s="3" t="s">
        <v>8</v>
      </c>
      <c r="B7" s="6" t="s">
        <v>258</v>
      </c>
      <c r="C7" s="2"/>
      <c r="D7" s="2"/>
      <c r="E7" s="2"/>
      <c r="F7" s="2"/>
      <c r="G7" s="2"/>
      <c r="H7" s="2"/>
    </row>
    <row r="8" spans="1:8" ht="31.5">
      <c r="A8" s="3" t="s">
        <v>10</v>
      </c>
      <c r="B8" s="6" t="s">
        <v>259</v>
      </c>
      <c r="C8" s="2"/>
      <c r="D8" s="2"/>
      <c r="E8" s="2"/>
      <c r="F8" s="2"/>
      <c r="G8" s="2"/>
      <c r="H8" s="2"/>
    </row>
    <row r="9" spans="1:8" ht="15.75">
      <c r="A9" s="3" t="s">
        <v>12</v>
      </c>
      <c r="B9" s="6" t="s">
        <v>260</v>
      </c>
      <c r="C9" s="2"/>
      <c r="D9" s="2"/>
      <c r="E9" s="2"/>
      <c r="F9" s="2"/>
      <c r="G9" s="2"/>
      <c r="H9" s="2"/>
    </row>
    <row r="10" spans="1:8">
      <c r="A10" s="7"/>
      <c r="C10" s="2"/>
      <c r="D10" s="2"/>
      <c r="E10" s="2"/>
      <c r="F10" s="2"/>
      <c r="G10" s="2"/>
      <c r="H10" s="2"/>
    </row>
    <row r="11" spans="1:8" ht="15.75">
      <c r="A11" s="153" t="s">
        <v>16</v>
      </c>
      <c r="B11" s="149"/>
      <c r="C11" s="149"/>
      <c r="D11" s="149"/>
      <c r="E11" s="149"/>
      <c r="F11" s="149"/>
      <c r="G11" s="149"/>
      <c r="H11" s="139"/>
    </row>
    <row r="12" spans="1:8" ht="47.25">
      <c r="A12" s="152" t="s">
        <v>17</v>
      </c>
      <c r="B12" s="139"/>
      <c r="C12" s="8" t="s">
        <v>18</v>
      </c>
      <c r="D12" s="8" t="s">
        <v>19</v>
      </c>
      <c r="E12" s="8" t="s">
        <v>218</v>
      </c>
      <c r="F12" s="8" t="s">
        <v>21</v>
      </c>
      <c r="G12" s="8" t="s">
        <v>22</v>
      </c>
      <c r="H12" s="2"/>
    </row>
    <row r="13" spans="1:8" ht="31.5">
      <c r="A13" s="3" t="s">
        <v>4</v>
      </c>
      <c r="B13" s="4" t="s">
        <v>256</v>
      </c>
      <c r="C13" s="65" t="s">
        <v>23</v>
      </c>
      <c r="D13" s="65" t="s">
        <v>23</v>
      </c>
      <c r="E13" s="65" t="s">
        <v>23</v>
      </c>
      <c r="F13" s="65"/>
      <c r="G13" s="12" t="s">
        <v>24</v>
      </c>
      <c r="H13" s="2"/>
    </row>
    <row r="14" spans="1:8" ht="31.5">
      <c r="A14" s="3" t="s">
        <v>6</v>
      </c>
      <c r="B14" s="6" t="s">
        <v>257</v>
      </c>
      <c r="C14" s="65" t="s">
        <v>23</v>
      </c>
      <c r="D14" s="65" t="s">
        <v>23</v>
      </c>
      <c r="E14" s="65" t="s">
        <v>23</v>
      </c>
      <c r="F14" s="65"/>
      <c r="G14" s="12"/>
      <c r="H14" s="2"/>
    </row>
    <row r="15" spans="1:8" ht="15.75">
      <c r="A15" s="3" t="s">
        <v>8</v>
      </c>
      <c r="B15" s="6" t="s">
        <v>258</v>
      </c>
      <c r="C15" s="88" t="s">
        <v>23</v>
      </c>
      <c r="D15" s="65" t="s">
        <v>23</v>
      </c>
      <c r="E15" s="65" t="s">
        <v>23</v>
      </c>
      <c r="F15" s="65"/>
      <c r="G15" s="12"/>
      <c r="H15" s="2"/>
    </row>
    <row r="16" spans="1:8" ht="31.5">
      <c r="A16" s="80" t="s">
        <v>10</v>
      </c>
      <c r="B16" s="6" t="s">
        <v>259</v>
      </c>
      <c r="C16" s="81" t="s">
        <v>23</v>
      </c>
      <c r="D16" s="82" t="s">
        <v>23</v>
      </c>
      <c r="E16" s="82" t="s">
        <v>23</v>
      </c>
      <c r="F16" s="82"/>
      <c r="G16" s="17"/>
      <c r="H16" s="2"/>
    </row>
    <row r="17" spans="1:8" ht="15.75">
      <c r="A17" s="3" t="s">
        <v>12</v>
      </c>
      <c r="B17" s="6" t="s">
        <v>260</v>
      </c>
      <c r="C17" s="65"/>
      <c r="D17" s="65" t="s">
        <v>23</v>
      </c>
      <c r="E17" s="65" t="s">
        <v>23</v>
      </c>
      <c r="F17" s="65"/>
      <c r="G17" s="12"/>
      <c r="H17" s="2"/>
    </row>
    <row r="18" spans="1:8">
      <c r="A18" s="7"/>
      <c r="C18" s="2"/>
      <c r="D18" s="2"/>
      <c r="E18" s="2"/>
      <c r="F18" s="2"/>
      <c r="G18" s="2"/>
      <c r="H18" s="2"/>
    </row>
    <row r="19" spans="1:8">
      <c r="A19" s="7"/>
      <c r="C19" s="2"/>
      <c r="D19" s="2"/>
      <c r="E19" s="2"/>
      <c r="F19" s="2"/>
      <c r="G19" s="2"/>
      <c r="H19" s="2"/>
    </row>
    <row r="20" spans="1:8">
      <c r="A20" s="7"/>
      <c r="C20" s="2"/>
      <c r="D20" s="2"/>
      <c r="E20" s="2"/>
      <c r="F20" s="2"/>
      <c r="G20" s="2"/>
      <c r="H20" s="2"/>
    </row>
    <row r="21" spans="1:8" ht="15.75" customHeight="1">
      <c r="A21" s="3" t="s">
        <v>26</v>
      </c>
      <c r="B21" s="3" t="s">
        <v>27</v>
      </c>
      <c r="C21" s="8" t="s">
        <v>18</v>
      </c>
      <c r="D21" s="8" t="s">
        <v>19</v>
      </c>
      <c r="E21" s="8" t="s">
        <v>28</v>
      </c>
      <c r="F21" s="8" t="s">
        <v>21</v>
      </c>
      <c r="G21" s="8" t="s">
        <v>22</v>
      </c>
      <c r="H21" s="2"/>
    </row>
    <row r="22" spans="1:8" ht="15.75" customHeight="1">
      <c r="A22" s="26" t="s">
        <v>29</v>
      </c>
      <c r="B22" s="27" t="s">
        <v>30</v>
      </c>
      <c r="C22" s="43">
        <v>13</v>
      </c>
      <c r="D22" s="134">
        <v>17</v>
      </c>
      <c r="E22" s="134">
        <v>14</v>
      </c>
      <c r="F22" s="28"/>
      <c r="G22" s="39"/>
      <c r="H22" s="2"/>
    </row>
    <row r="23" spans="1:8" ht="15.75" customHeight="1">
      <c r="A23" s="32" t="s">
        <v>31</v>
      </c>
      <c r="B23" s="33" t="s">
        <v>32</v>
      </c>
      <c r="C23" s="28">
        <v>18</v>
      </c>
      <c r="D23" s="100">
        <v>40</v>
      </c>
      <c r="E23" s="42">
        <v>21</v>
      </c>
      <c r="F23" s="28"/>
      <c r="G23" s="39"/>
      <c r="H23" s="2"/>
    </row>
    <row r="24" spans="1:8" ht="15.75" customHeight="1">
      <c r="A24" s="32" t="s">
        <v>33</v>
      </c>
      <c r="B24" s="35" t="s">
        <v>34</v>
      </c>
      <c r="C24" s="43">
        <v>13</v>
      </c>
      <c r="D24" s="100">
        <v>23</v>
      </c>
      <c r="E24" s="42">
        <v>14</v>
      </c>
      <c r="F24" s="28"/>
      <c r="G24" s="39"/>
      <c r="H24" s="2"/>
    </row>
    <row r="25" spans="1:8" ht="15.75" customHeight="1">
      <c r="A25" s="32" t="s">
        <v>35</v>
      </c>
      <c r="B25" s="35" t="s">
        <v>36</v>
      </c>
      <c r="C25" s="43">
        <v>18</v>
      </c>
      <c r="D25" s="100">
        <v>40</v>
      </c>
      <c r="E25" s="42">
        <v>20</v>
      </c>
      <c r="F25" s="28"/>
      <c r="G25" s="39"/>
      <c r="H25" s="2"/>
    </row>
    <row r="26" spans="1:8" ht="15.75" customHeight="1">
      <c r="A26" s="32" t="s">
        <v>37</v>
      </c>
      <c r="B26" s="35" t="s">
        <v>38</v>
      </c>
      <c r="C26" s="28">
        <v>18</v>
      </c>
      <c r="D26" s="100">
        <v>40</v>
      </c>
      <c r="E26" s="42">
        <v>21</v>
      </c>
      <c r="F26" s="28"/>
      <c r="G26" s="39"/>
      <c r="H26" s="2"/>
    </row>
    <row r="27" spans="1:8" ht="15.75" customHeight="1">
      <c r="A27" s="32" t="s">
        <v>39</v>
      </c>
      <c r="B27" s="35" t="s">
        <v>40</v>
      </c>
      <c r="C27" s="28">
        <v>17</v>
      </c>
      <c r="D27" s="100">
        <v>41</v>
      </c>
      <c r="E27" s="42">
        <v>14</v>
      </c>
      <c r="F27" s="28"/>
      <c r="G27" s="39"/>
      <c r="H27" s="2"/>
    </row>
    <row r="28" spans="1:8" ht="15.75" customHeight="1">
      <c r="A28" s="32" t="s">
        <v>41</v>
      </c>
      <c r="B28" s="35" t="s">
        <v>42</v>
      </c>
      <c r="C28" s="28">
        <v>16</v>
      </c>
      <c r="D28" s="100">
        <v>40</v>
      </c>
      <c r="E28" s="42">
        <v>19</v>
      </c>
      <c r="F28" s="28"/>
      <c r="G28" s="39"/>
      <c r="H28" s="2"/>
    </row>
    <row r="29" spans="1:8" ht="15.75" customHeight="1">
      <c r="A29" s="32" t="s">
        <v>43</v>
      </c>
      <c r="B29" s="35" t="s">
        <v>44</v>
      </c>
      <c r="C29" s="28">
        <v>13</v>
      </c>
      <c r="D29" s="100">
        <v>57</v>
      </c>
      <c r="E29" s="42">
        <v>19</v>
      </c>
      <c r="F29" s="28"/>
      <c r="G29" s="39"/>
      <c r="H29" s="2"/>
    </row>
    <row r="30" spans="1:8" ht="15.75" customHeight="1">
      <c r="A30" s="32" t="s">
        <v>45</v>
      </c>
      <c r="B30" s="35" t="s">
        <v>46</v>
      </c>
      <c r="C30" s="28">
        <v>14</v>
      </c>
      <c r="D30" s="100">
        <v>59</v>
      </c>
      <c r="E30" s="42">
        <v>22</v>
      </c>
      <c r="F30" s="28"/>
      <c r="G30" s="39"/>
      <c r="H30" s="2"/>
    </row>
    <row r="31" spans="1:8" ht="15.75" customHeight="1">
      <c r="A31" s="32" t="s">
        <v>47</v>
      </c>
      <c r="B31" s="35" t="s">
        <v>48</v>
      </c>
      <c r="C31" s="43">
        <v>16</v>
      </c>
      <c r="D31" s="100">
        <v>68</v>
      </c>
      <c r="E31" s="42">
        <v>18</v>
      </c>
      <c r="F31" s="28"/>
      <c r="G31" s="39"/>
      <c r="H31" s="2"/>
    </row>
    <row r="32" spans="1:8" ht="15.75" customHeight="1">
      <c r="A32" s="32" t="s">
        <v>49</v>
      </c>
      <c r="B32" s="35" t="s">
        <v>50</v>
      </c>
      <c r="C32" s="63">
        <v>14</v>
      </c>
      <c r="D32" s="100">
        <v>25</v>
      </c>
      <c r="E32" s="42">
        <v>19</v>
      </c>
      <c r="F32" s="28"/>
      <c r="G32" s="39"/>
      <c r="H32" s="2"/>
    </row>
    <row r="33" spans="1:8" ht="15.75" customHeight="1">
      <c r="A33" s="32" t="s">
        <v>51</v>
      </c>
      <c r="B33" s="35" t="s">
        <v>52</v>
      </c>
      <c r="C33" s="63">
        <v>14</v>
      </c>
      <c r="D33" s="100">
        <v>31</v>
      </c>
      <c r="E33" s="42">
        <v>19</v>
      </c>
      <c r="F33" s="28"/>
      <c r="G33" s="39"/>
      <c r="H33" s="2"/>
    </row>
    <row r="34" spans="1:8" ht="15.75" customHeight="1">
      <c r="A34" s="32" t="s">
        <v>53</v>
      </c>
      <c r="B34" s="35" t="s">
        <v>54</v>
      </c>
      <c r="C34" s="63">
        <v>15</v>
      </c>
      <c r="D34" s="100">
        <v>22</v>
      </c>
      <c r="E34" s="42">
        <v>19</v>
      </c>
      <c r="F34" s="28"/>
      <c r="G34" s="39"/>
      <c r="H34" s="2"/>
    </row>
    <row r="35" spans="1:8" ht="15.75" customHeight="1">
      <c r="A35" s="32" t="s">
        <v>55</v>
      </c>
      <c r="B35" s="36" t="s">
        <v>56</v>
      </c>
      <c r="C35" s="11">
        <v>17</v>
      </c>
      <c r="D35" s="42" t="s">
        <v>252</v>
      </c>
      <c r="E35" s="42" t="s">
        <v>252</v>
      </c>
      <c r="F35" s="28"/>
      <c r="G35" s="39"/>
      <c r="H35" s="2"/>
    </row>
    <row r="36" spans="1:8" ht="15.75" customHeight="1">
      <c r="A36" s="32" t="s">
        <v>57</v>
      </c>
      <c r="B36" s="35" t="s">
        <v>58</v>
      </c>
      <c r="C36" s="11">
        <v>18</v>
      </c>
      <c r="D36" s="100">
        <v>60</v>
      </c>
      <c r="E36" s="42">
        <v>20</v>
      </c>
      <c r="F36" s="28"/>
      <c r="G36" s="39"/>
      <c r="H36" s="2"/>
    </row>
    <row r="37" spans="1:8" ht="15.75" customHeight="1">
      <c r="A37" s="32" t="s">
        <v>59</v>
      </c>
      <c r="B37" s="35" t="s">
        <v>60</v>
      </c>
      <c r="C37" s="11">
        <v>16</v>
      </c>
      <c r="D37" s="100">
        <v>56</v>
      </c>
      <c r="E37" s="42">
        <v>18</v>
      </c>
      <c r="F37" s="28"/>
      <c r="G37" s="39"/>
      <c r="H37" s="2"/>
    </row>
    <row r="38" spans="1:8" ht="15.75" customHeight="1">
      <c r="A38" s="32" t="s">
        <v>61</v>
      </c>
      <c r="B38" s="35" t="s">
        <v>62</v>
      </c>
      <c r="C38" s="63">
        <v>14</v>
      </c>
      <c r="D38" s="100">
        <v>17</v>
      </c>
      <c r="E38" s="42">
        <v>14</v>
      </c>
      <c r="F38" s="28"/>
      <c r="G38" s="39"/>
      <c r="H38" s="2"/>
    </row>
    <row r="39" spans="1:8" ht="15.75" customHeight="1">
      <c r="A39" s="32" t="s">
        <v>63</v>
      </c>
      <c r="B39" s="35" t="s">
        <v>64</v>
      </c>
      <c r="C39" s="11">
        <v>18</v>
      </c>
      <c r="D39" s="100">
        <v>17</v>
      </c>
      <c r="E39" s="42">
        <v>14</v>
      </c>
      <c r="F39" s="28"/>
      <c r="G39" s="39"/>
      <c r="H39" s="2"/>
    </row>
    <row r="40" spans="1:8" ht="15.75" customHeight="1">
      <c r="A40" s="32" t="s">
        <v>65</v>
      </c>
      <c r="B40" s="35" t="s">
        <v>66</v>
      </c>
      <c r="C40" s="63">
        <v>17</v>
      </c>
      <c r="D40" s="100">
        <v>40</v>
      </c>
      <c r="E40" s="42">
        <v>20</v>
      </c>
      <c r="F40" s="28"/>
      <c r="G40" s="39"/>
      <c r="H40" s="2"/>
    </row>
    <row r="41" spans="1:8" ht="15.75" customHeight="1">
      <c r="A41" s="32" t="s">
        <v>67</v>
      </c>
      <c r="B41" s="35" t="s">
        <v>68</v>
      </c>
      <c r="C41" s="11">
        <v>15</v>
      </c>
      <c r="D41" s="100">
        <v>40</v>
      </c>
      <c r="E41" s="42">
        <v>16</v>
      </c>
      <c r="F41" s="28"/>
      <c r="G41" s="39"/>
      <c r="H41" s="2"/>
    </row>
    <row r="42" spans="1:8" ht="15.75" customHeight="1">
      <c r="A42" s="32" t="s">
        <v>69</v>
      </c>
      <c r="B42" s="35" t="s">
        <v>70</v>
      </c>
      <c r="C42" s="63">
        <v>17</v>
      </c>
      <c r="D42" s="100">
        <v>46</v>
      </c>
      <c r="E42" s="42">
        <v>15</v>
      </c>
      <c r="F42" s="28"/>
      <c r="G42" s="39"/>
      <c r="H42" s="2"/>
    </row>
    <row r="43" spans="1:8" ht="15.75" customHeight="1">
      <c r="A43" s="32" t="s">
        <v>71</v>
      </c>
      <c r="B43" s="35" t="s">
        <v>72</v>
      </c>
      <c r="C43" s="11">
        <v>17</v>
      </c>
      <c r="D43" s="100">
        <v>29</v>
      </c>
      <c r="E43" s="42">
        <v>14</v>
      </c>
      <c r="F43" s="28"/>
      <c r="G43" s="39"/>
      <c r="H43" s="2"/>
    </row>
    <row r="44" spans="1:8" ht="15.75" customHeight="1">
      <c r="A44" s="32" t="s">
        <v>73</v>
      </c>
      <c r="B44" s="35" t="s">
        <v>74</v>
      </c>
      <c r="C44" s="11">
        <v>18</v>
      </c>
      <c r="D44" s="100">
        <v>22</v>
      </c>
      <c r="E44" s="42">
        <v>19</v>
      </c>
      <c r="F44" s="28"/>
      <c r="G44" s="39"/>
      <c r="H44" s="2"/>
    </row>
    <row r="45" spans="1:8" ht="15.75" customHeight="1">
      <c r="A45" s="32" t="s">
        <v>75</v>
      </c>
      <c r="B45" s="36" t="s">
        <v>76</v>
      </c>
      <c r="C45" s="11">
        <v>17</v>
      </c>
      <c r="D45" s="100">
        <v>56</v>
      </c>
      <c r="E45" s="42">
        <v>22</v>
      </c>
      <c r="F45" s="28"/>
      <c r="G45" s="39"/>
      <c r="H45" s="2"/>
    </row>
    <row r="46" spans="1:8" ht="15.75" customHeight="1">
      <c r="A46" s="32" t="s">
        <v>77</v>
      </c>
      <c r="B46" s="35" t="s">
        <v>78</v>
      </c>
      <c r="C46" s="11">
        <v>17</v>
      </c>
      <c r="D46" s="100">
        <v>47</v>
      </c>
      <c r="E46" s="42">
        <v>23</v>
      </c>
      <c r="F46" s="28"/>
      <c r="G46" s="39"/>
      <c r="H46" s="2"/>
    </row>
    <row r="47" spans="1:8" ht="15.75" customHeight="1">
      <c r="A47" s="32" t="s">
        <v>79</v>
      </c>
      <c r="B47" s="35" t="s">
        <v>80</v>
      </c>
      <c r="C47" s="11">
        <v>16</v>
      </c>
      <c r="D47" s="100">
        <v>34</v>
      </c>
      <c r="E47" s="42">
        <v>19</v>
      </c>
      <c r="F47" s="28"/>
      <c r="G47" s="39"/>
      <c r="H47" s="2"/>
    </row>
    <row r="48" spans="1:8" ht="15.75" customHeight="1">
      <c r="A48" s="32" t="s">
        <v>81</v>
      </c>
      <c r="B48" s="35" t="s">
        <v>82</v>
      </c>
      <c r="C48" s="63">
        <v>16</v>
      </c>
      <c r="D48" s="100">
        <v>26</v>
      </c>
      <c r="E48" s="42">
        <v>14</v>
      </c>
      <c r="F48" s="28"/>
      <c r="G48" s="39"/>
      <c r="H48" s="2"/>
    </row>
    <row r="49" spans="1:8" ht="15.75" customHeight="1">
      <c r="A49" s="32" t="s">
        <v>83</v>
      </c>
      <c r="B49" s="35" t="s">
        <v>84</v>
      </c>
      <c r="C49" s="11">
        <v>18</v>
      </c>
      <c r="D49" s="100">
        <v>21</v>
      </c>
      <c r="E49" s="42">
        <v>18</v>
      </c>
      <c r="F49" s="28"/>
      <c r="G49" s="39"/>
      <c r="H49" s="2"/>
    </row>
    <row r="50" spans="1:8" ht="15.75" customHeight="1">
      <c r="A50" s="32" t="s">
        <v>85</v>
      </c>
      <c r="B50" s="35" t="s">
        <v>86</v>
      </c>
      <c r="C50" s="11">
        <v>18</v>
      </c>
      <c r="D50" s="100">
        <v>27</v>
      </c>
      <c r="E50" s="42">
        <v>19</v>
      </c>
      <c r="F50" s="28"/>
      <c r="G50" s="39"/>
      <c r="H50" s="2"/>
    </row>
    <row r="51" spans="1:8" ht="15.75" customHeight="1">
      <c r="A51" s="32" t="s">
        <v>87</v>
      </c>
      <c r="B51" s="35" t="s">
        <v>88</v>
      </c>
      <c r="C51" s="28">
        <v>18</v>
      </c>
      <c r="D51" s="100">
        <v>40</v>
      </c>
      <c r="E51" s="42">
        <v>20</v>
      </c>
      <c r="F51" s="28"/>
      <c r="G51" s="39"/>
      <c r="H51" s="2"/>
    </row>
    <row r="52" spans="1:8" ht="15.75" customHeight="1">
      <c r="A52" s="32" t="s">
        <v>89</v>
      </c>
      <c r="B52" s="35" t="s">
        <v>90</v>
      </c>
      <c r="C52" s="28">
        <v>18</v>
      </c>
      <c r="D52" s="100">
        <v>46</v>
      </c>
      <c r="E52" s="42">
        <v>23</v>
      </c>
      <c r="F52" s="28"/>
      <c r="G52" s="39"/>
      <c r="H52" s="2"/>
    </row>
    <row r="53" spans="1:8" ht="15.75" customHeight="1">
      <c r="A53" s="32" t="s">
        <v>91</v>
      </c>
      <c r="B53" s="35" t="s">
        <v>92</v>
      </c>
      <c r="C53" s="28">
        <v>17</v>
      </c>
      <c r="D53" s="100">
        <v>52</v>
      </c>
      <c r="E53" s="42">
        <v>20</v>
      </c>
      <c r="F53" s="28"/>
      <c r="G53" s="39"/>
      <c r="H53" s="2"/>
    </row>
    <row r="54" spans="1:8" ht="15.75" customHeight="1">
      <c r="A54" s="32" t="s">
        <v>93</v>
      </c>
      <c r="B54" s="35" t="s">
        <v>94</v>
      </c>
      <c r="C54" s="28">
        <v>15</v>
      </c>
      <c r="D54" s="100">
        <v>79</v>
      </c>
      <c r="E54" s="42">
        <v>22</v>
      </c>
      <c r="F54" s="28"/>
      <c r="G54" s="39"/>
      <c r="H54" s="2"/>
    </row>
    <row r="55" spans="1:8" ht="15.75" customHeight="1">
      <c r="A55" s="32" t="s">
        <v>95</v>
      </c>
      <c r="B55" s="35" t="s">
        <v>96</v>
      </c>
      <c r="C55" s="28">
        <v>18</v>
      </c>
      <c r="D55" s="100">
        <v>40</v>
      </c>
      <c r="E55" s="42">
        <v>22</v>
      </c>
      <c r="F55" s="28"/>
      <c r="G55" s="39"/>
      <c r="H55" s="2"/>
    </row>
    <row r="56" spans="1:8" ht="15.75" customHeight="1">
      <c r="A56" s="32" t="s">
        <v>97</v>
      </c>
      <c r="B56" s="35" t="s">
        <v>98</v>
      </c>
      <c r="C56" s="28">
        <v>17</v>
      </c>
      <c r="D56" s="100">
        <v>51</v>
      </c>
      <c r="E56" s="42">
        <v>22</v>
      </c>
      <c r="F56" s="28"/>
      <c r="G56" s="39"/>
      <c r="H56" s="2"/>
    </row>
    <row r="57" spans="1:8" ht="15.75" customHeight="1">
      <c r="A57" s="32" t="s">
        <v>99</v>
      </c>
      <c r="B57" s="35" t="s">
        <v>100</v>
      </c>
      <c r="C57" s="28">
        <v>16</v>
      </c>
      <c r="D57" s="100">
        <v>51</v>
      </c>
      <c r="E57" s="42">
        <v>21</v>
      </c>
      <c r="F57" s="28"/>
      <c r="G57" s="39"/>
      <c r="H57" s="2"/>
    </row>
    <row r="58" spans="1:8" ht="15.75" customHeight="1">
      <c r="A58" s="32" t="s">
        <v>101</v>
      </c>
      <c r="B58" s="35" t="s">
        <v>102</v>
      </c>
      <c r="C58" s="43">
        <v>16</v>
      </c>
      <c r="D58" s="100">
        <v>40</v>
      </c>
      <c r="E58" s="42">
        <v>21</v>
      </c>
      <c r="F58" s="28"/>
      <c r="G58" s="39"/>
      <c r="H58" s="2"/>
    </row>
    <row r="59" spans="1:8" ht="15.75" customHeight="1">
      <c r="A59" s="32" t="s">
        <v>103</v>
      </c>
      <c r="B59" s="35" t="s">
        <v>104</v>
      </c>
      <c r="C59" s="43">
        <v>19</v>
      </c>
      <c r="D59" s="100">
        <v>17</v>
      </c>
      <c r="E59" s="42">
        <v>20</v>
      </c>
      <c r="F59" s="28"/>
      <c r="G59" s="39"/>
      <c r="H59" s="2"/>
    </row>
    <row r="60" spans="1:8" ht="15.75" customHeight="1">
      <c r="A60" s="32" t="s">
        <v>105</v>
      </c>
      <c r="B60" s="35" t="s">
        <v>106</v>
      </c>
      <c r="C60" s="28">
        <v>15</v>
      </c>
      <c r="D60" s="100">
        <v>30</v>
      </c>
      <c r="E60" s="42">
        <v>18</v>
      </c>
      <c r="F60" s="28"/>
      <c r="G60" s="39"/>
      <c r="H60" s="2"/>
    </row>
    <row r="61" spans="1:8" ht="15.75" customHeight="1">
      <c r="A61" s="32" t="s">
        <v>107</v>
      </c>
      <c r="B61" s="35" t="s">
        <v>108</v>
      </c>
      <c r="C61" s="11">
        <v>19</v>
      </c>
      <c r="D61" s="100">
        <v>22</v>
      </c>
      <c r="E61" s="42">
        <v>18</v>
      </c>
      <c r="F61" s="28"/>
      <c r="G61" s="39"/>
      <c r="H61" s="2"/>
    </row>
    <row r="62" spans="1:8" ht="15.75" customHeight="1">
      <c r="A62" s="32" t="s">
        <v>109</v>
      </c>
      <c r="B62" s="35" t="s">
        <v>110</v>
      </c>
      <c r="C62" s="11">
        <v>15</v>
      </c>
      <c r="D62" s="100">
        <v>28</v>
      </c>
      <c r="E62" s="42">
        <v>20</v>
      </c>
      <c r="F62" s="28"/>
      <c r="G62" s="39"/>
      <c r="H62" s="2"/>
    </row>
    <row r="63" spans="1:8" ht="15.75" customHeight="1">
      <c r="A63" s="32" t="s">
        <v>111</v>
      </c>
      <c r="B63" s="35" t="s">
        <v>112</v>
      </c>
      <c r="C63" s="11">
        <v>17</v>
      </c>
      <c r="D63" s="100">
        <v>20</v>
      </c>
      <c r="E63" s="42">
        <v>19</v>
      </c>
      <c r="F63" s="28"/>
      <c r="G63" s="39"/>
      <c r="H63" s="2"/>
    </row>
    <row r="64" spans="1:8" ht="15.75" customHeight="1">
      <c r="A64" s="32" t="s">
        <v>113</v>
      </c>
      <c r="B64" s="35" t="s">
        <v>114</v>
      </c>
      <c r="C64" s="11">
        <v>17</v>
      </c>
      <c r="D64" s="100">
        <v>41</v>
      </c>
      <c r="E64" s="42">
        <v>22</v>
      </c>
      <c r="F64" s="28"/>
      <c r="G64" s="39"/>
      <c r="H64" s="40"/>
    </row>
    <row r="65" spans="1:8" ht="15.75" customHeight="1">
      <c r="A65" s="32" t="s">
        <v>115</v>
      </c>
      <c r="B65" s="35" t="s">
        <v>116</v>
      </c>
      <c r="C65" s="11">
        <v>18</v>
      </c>
      <c r="D65" s="100">
        <v>33</v>
      </c>
      <c r="E65" s="42">
        <v>19</v>
      </c>
      <c r="F65" s="28"/>
      <c r="G65" s="39"/>
      <c r="H65" s="40"/>
    </row>
    <row r="66" spans="1:8" ht="15.75" customHeight="1">
      <c r="A66" s="32" t="s">
        <v>117</v>
      </c>
      <c r="B66" s="35" t="s">
        <v>118</v>
      </c>
      <c r="C66" s="11">
        <v>16</v>
      </c>
      <c r="D66" s="100">
        <v>40</v>
      </c>
      <c r="E66" s="42">
        <v>18</v>
      </c>
      <c r="F66" s="28"/>
      <c r="G66" s="39"/>
      <c r="H66" s="40"/>
    </row>
    <row r="67" spans="1:8" ht="15.75" customHeight="1">
      <c r="A67" s="32" t="s">
        <v>119</v>
      </c>
      <c r="B67" s="35" t="s">
        <v>120</v>
      </c>
      <c r="C67" s="11">
        <v>15</v>
      </c>
      <c r="D67" s="100">
        <v>24</v>
      </c>
      <c r="E67" s="42">
        <v>15</v>
      </c>
      <c r="F67" s="28"/>
      <c r="G67" s="39"/>
      <c r="H67" s="40"/>
    </row>
    <row r="68" spans="1:8" ht="15.75" customHeight="1">
      <c r="A68" s="32" t="s">
        <v>121</v>
      </c>
      <c r="B68" s="35" t="s">
        <v>122</v>
      </c>
      <c r="C68" s="11">
        <v>18</v>
      </c>
      <c r="D68" s="100">
        <v>35</v>
      </c>
      <c r="E68" s="42">
        <v>18</v>
      </c>
      <c r="F68" s="28"/>
      <c r="G68" s="39"/>
      <c r="H68" s="40"/>
    </row>
    <row r="69" spans="1:8" ht="15.75" customHeight="1">
      <c r="A69" s="32" t="s">
        <v>123</v>
      </c>
      <c r="B69" s="35" t="s">
        <v>124</v>
      </c>
      <c r="C69" s="11">
        <v>16</v>
      </c>
      <c r="D69" s="100">
        <v>23</v>
      </c>
      <c r="E69" s="42">
        <v>18</v>
      </c>
      <c r="F69" s="28"/>
      <c r="G69" s="39"/>
      <c r="H69" s="40"/>
    </row>
    <row r="70" spans="1:8" ht="15.75" customHeight="1">
      <c r="A70" s="32" t="s">
        <v>125</v>
      </c>
      <c r="B70" s="35" t="s">
        <v>126</v>
      </c>
      <c r="C70" s="11">
        <v>15</v>
      </c>
      <c r="D70" s="100">
        <v>17</v>
      </c>
      <c r="E70" s="42">
        <v>14</v>
      </c>
      <c r="F70" s="28"/>
      <c r="G70" s="39"/>
      <c r="H70" s="40"/>
    </row>
    <row r="71" spans="1:8" ht="15.75" customHeight="1">
      <c r="A71" s="32" t="s">
        <v>127</v>
      </c>
      <c r="B71" s="35" t="s">
        <v>128</v>
      </c>
      <c r="C71" s="11">
        <v>15</v>
      </c>
      <c r="D71" s="100">
        <v>26</v>
      </c>
      <c r="E71" s="42">
        <v>18</v>
      </c>
      <c r="F71" s="28"/>
      <c r="G71" s="39"/>
      <c r="H71" s="40"/>
    </row>
    <row r="72" spans="1:8" ht="15.75" customHeight="1">
      <c r="A72" s="32" t="s">
        <v>129</v>
      </c>
      <c r="B72" s="35" t="s">
        <v>130</v>
      </c>
      <c r="C72" s="11">
        <v>17</v>
      </c>
      <c r="D72" s="100">
        <v>21</v>
      </c>
      <c r="E72" s="42">
        <v>20</v>
      </c>
      <c r="F72" s="28"/>
      <c r="G72" s="39"/>
      <c r="H72" s="40"/>
    </row>
    <row r="73" spans="1:8" ht="15.75" customHeight="1">
      <c r="A73" s="32" t="s">
        <v>131</v>
      </c>
      <c r="B73" s="35" t="s">
        <v>132</v>
      </c>
      <c r="C73" s="11">
        <v>18</v>
      </c>
      <c r="D73" s="100">
        <v>25</v>
      </c>
      <c r="E73" s="42">
        <v>14</v>
      </c>
      <c r="F73" s="11"/>
      <c r="G73" s="12"/>
      <c r="H73" s="2"/>
    </row>
    <row r="74" spans="1:8" ht="15.75" customHeight="1">
      <c r="A74" s="32" t="s">
        <v>133</v>
      </c>
      <c r="B74" s="35" t="s">
        <v>134</v>
      </c>
      <c r="C74" s="63">
        <v>18</v>
      </c>
      <c r="D74" s="100">
        <v>46</v>
      </c>
      <c r="E74" s="42">
        <v>20</v>
      </c>
      <c r="F74" s="11"/>
      <c r="G74" s="12"/>
      <c r="H74" s="2"/>
    </row>
    <row r="75" spans="1:8" ht="15.75" customHeight="1">
      <c r="A75" s="32" t="s">
        <v>135</v>
      </c>
      <c r="B75" s="35" t="s">
        <v>136</v>
      </c>
      <c r="C75" s="11">
        <v>17</v>
      </c>
      <c r="D75" s="100">
        <v>29</v>
      </c>
      <c r="E75" s="42">
        <v>15</v>
      </c>
      <c r="F75" s="11"/>
      <c r="G75" s="12"/>
      <c r="H75" s="2"/>
    </row>
    <row r="76" spans="1:8" ht="15.75" customHeight="1">
      <c r="A76" s="32" t="s">
        <v>137</v>
      </c>
      <c r="B76" s="36" t="s">
        <v>138</v>
      </c>
      <c r="C76" s="63">
        <v>19</v>
      </c>
      <c r="D76" s="100">
        <v>59</v>
      </c>
      <c r="E76" s="42">
        <v>23</v>
      </c>
      <c r="F76" s="11"/>
      <c r="G76" s="12"/>
      <c r="H76" s="2"/>
    </row>
    <row r="77" spans="1:8" ht="15.75" customHeight="1">
      <c r="A77" s="32" t="s">
        <v>139</v>
      </c>
      <c r="B77" s="36" t="s">
        <v>140</v>
      </c>
      <c r="C77" s="11">
        <v>15</v>
      </c>
      <c r="D77" s="100">
        <v>17</v>
      </c>
      <c r="E77" s="42">
        <v>14</v>
      </c>
      <c r="F77" s="11"/>
      <c r="G77" s="12"/>
      <c r="H77" s="2"/>
    </row>
    <row r="78" spans="1:8" ht="15.75" customHeight="1">
      <c r="A78" s="32" t="s">
        <v>141</v>
      </c>
      <c r="B78" s="35" t="s">
        <v>142</v>
      </c>
      <c r="C78" s="11">
        <v>18</v>
      </c>
      <c r="D78" s="100">
        <v>17</v>
      </c>
      <c r="E78" s="42">
        <v>19</v>
      </c>
      <c r="F78" s="11"/>
      <c r="G78" s="12"/>
      <c r="H78" s="2"/>
    </row>
    <row r="79" spans="1:8" ht="15.75" customHeight="1">
      <c r="A79" s="32" t="s">
        <v>143</v>
      </c>
      <c r="B79" s="35" t="s">
        <v>144</v>
      </c>
      <c r="C79" s="11">
        <v>18</v>
      </c>
      <c r="D79" s="100">
        <v>49</v>
      </c>
      <c r="E79" s="42">
        <v>22</v>
      </c>
      <c r="F79" s="11"/>
      <c r="G79" s="12"/>
      <c r="H79" s="2"/>
    </row>
    <row r="80" spans="1:8" ht="15.75" customHeight="1">
      <c r="A80" s="32" t="s">
        <v>145</v>
      </c>
      <c r="B80" s="35" t="s">
        <v>146</v>
      </c>
      <c r="C80" s="11">
        <v>18</v>
      </c>
      <c r="D80" s="100">
        <v>24</v>
      </c>
      <c r="E80" s="42">
        <v>18</v>
      </c>
      <c r="F80" s="11"/>
      <c r="G80" s="12"/>
      <c r="H80" s="2"/>
    </row>
    <row r="81" spans="1:8" ht="15.75" customHeight="1">
      <c r="A81" s="32" t="s">
        <v>147</v>
      </c>
      <c r="B81" s="35" t="s">
        <v>148</v>
      </c>
      <c r="C81" s="63">
        <v>17</v>
      </c>
      <c r="D81" s="100">
        <v>40</v>
      </c>
      <c r="E81" s="42">
        <v>21</v>
      </c>
      <c r="F81" s="11"/>
      <c r="G81" s="12"/>
      <c r="H81" s="2"/>
    </row>
    <row r="82" spans="1:8" ht="15.75" customHeight="1">
      <c r="A82" s="32" t="s">
        <v>149</v>
      </c>
      <c r="B82" s="35" t="s">
        <v>150</v>
      </c>
      <c r="C82" s="11">
        <v>15</v>
      </c>
      <c r="D82" s="100">
        <v>43</v>
      </c>
      <c r="E82" s="42">
        <v>21</v>
      </c>
      <c r="F82" s="11"/>
      <c r="G82" s="12"/>
      <c r="H82" s="2"/>
    </row>
    <row r="83" spans="1:8" ht="15.75" customHeight="1">
      <c r="A83" s="32" t="s">
        <v>151</v>
      </c>
      <c r="B83" s="35" t="s">
        <v>152</v>
      </c>
      <c r="C83" s="63">
        <v>16</v>
      </c>
      <c r="D83" s="100">
        <v>29</v>
      </c>
      <c r="E83" s="42">
        <v>19</v>
      </c>
      <c r="F83" s="11"/>
      <c r="G83" s="12"/>
      <c r="H83" s="2"/>
    </row>
    <row r="84" spans="1:8" ht="15.75" customHeight="1">
      <c r="A84" s="32" t="s">
        <v>153</v>
      </c>
      <c r="B84" s="35" t="s">
        <v>154</v>
      </c>
      <c r="C84" s="11">
        <v>16</v>
      </c>
      <c r="D84" s="100">
        <v>19</v>
      </c>
      <c r="E84" s="42">
        <v>18</v>
      </c>
      <c r="F84" s="11"/>
      <c r="G84" s="12"/>
      <c r="H84" s="2"/>
    </row>
    <row r="85" spans="1:8" ht="15.75" customHeight="1">
      <c r="A85" s="32" t="s">
        <v>155</v>
      </c>
      <c r="B85" s="35" t="s">
        <v>156</v>
      </c>
      <c r="C85" s="11">
        <v>15</v>
      </c>
      <c r="D85" s="100">
        <v>20</v>
      </c>
      <c r="E85" s="42">
        <v>14</v>
      </c>
      <c r="F85" s="11"/>
      <c r="G85" s="12"/>
      <c r="H85" s="2"/>
    </row>
    <row r="86" spans="1:8" ht="15.75" customHeight="1">
      <c r="A86" s="32" t="s">
        <v>157</v>
      </c>
      <c r="B86" s="36" t="s">
        <v>158</v>
      </c>
      <c r="C86" s="63">
        <v>17</v>
      </c>
      <c r="D86" s="100">
        <v>41</v>
      </c>
      <c r="E86" s="42">
        <v>23</v>
      </c>
      <c r="F86" s="11"/>
      <c r="G86" s="12"/>
      <c r="H86" s="2"/>
    </row>
    <row r="87" spans="1:8" ht="15.75" customHeight="1">
      <c r="A87" s="32" t="s">
        <v>159</v>
      </c>
      <c r="B87" s="36" t="s">
        <v>160</v>
      </c>
      <c r="C87" s="11">
        <v>17</v>
      </c>
      <c r="D87" s="100">
        <v>61</v>
      </c>
      <c r="E87" s="42">
        <v>22</v>
      </c>
      <c r="F87" s="11"/>
      <c r="G87" s="12"/>
      <c r="H87" s="2"/>
    </row>
    <row r="88" spans="1:8" ht="15.75" customHeight="1">
      <c r="A88" s="32" t="s">
        <v>161</v>
      </c>
      <c r="B88" s="36" t="s">
        <v>162</v>
      </c>
      <c r="C88" s="11">
        <v>18</v>
      </c>
      <c r="D88" s="100">
        <v>65</v>
      </c>
      <c r="E88" s="42">
        <v>23</v>
      </c>
      <c r="F88" s="11"/>
      <c r="G88" s="12"/>
      <c r="H88" s="2"/>
    </row>
    <row r="89" spans="1:8" ht="15.75" customHeight="1">
      <c r="A89" s="32" t="s">
        <v>163</v>
      </c>
      <c r="B89" s="35" t="s">
        <v>164</v>
      </c>
      <c r="C89" s="11">
        <v>17</v>
      </c>
      <c r="D89" s="100">
        <v>19</v>
      </c>
      <c r="E89" s="42">
        <v>18</v>
      </c>
      <c r="F89" s="11"/>
      <c r="G89" s="12"/>
      <c r="H89" s="2"/>
    </row>
    <row r="90" spans="1:8" ht="15.75" customHeight="1">
      <c r="A90" s="32" t="s">
        <v>165</v>
      </c>
      <c r="B90" s="35" t="s">
        <v>166</v>
      </c>
      <c r="C90" s="11">
        <v>17</v>
      </c>
      <c r="D90" s="100">
        <v>34</v>
      </c>
      <c r="E90" s="42">
        <v>19</v>
      </c>
      <c r="F90" s="11"/>
      <c r="G90" s="12"/>
      <c r="H90" s="2"/>
    </row>
    <row r="91" spans="1:8" ht="15.75" customHeight="1">
      <c r="A91" s="32" t="s">
        <v>167</v>
      </c>
      <c r="B91" s="35" t="s">
        <v>168</v>
      </c>
      <c r="C91" s="11">
        <v>16</v>
      </c>
      <c r="D91" s="100">
        <v>35</v>
      </c>
      <c r="E91" s="42">
        <v>22</v>
      </c>
      <c r="F91" s="11"/>
      <c r="G91" s="12"/>
      <c r="H91" s="2"/>
    </row>
    <row r="92" spans="1:8" ht="15.75" customHeight="1">
      <c r="A92" s="32" t="s">
        <v>169</v>
      </c>
      <c r="B92" s="35" t="s">
        <v>170</v>
      </c>
      <c r="C92" s="11">
        <v>15</v>
      </c>
      <c r="D92" s="100">
        <v>30</v>
      </c>
      <c r="E92" s="42">
        <v>15</v>
      </c>
      <c r="F92" s="11"/>
      <c r="G92" s="12"/>
      <c r="H92" s="2"/>
    </row>
    <row r="93" spans="1:8" ht="15.75" customHeight="1">
      <c r="A93" s="32" t="s">
        <v>171</v>
      </c>
      <c r="B93" s="35" t="s">
        <v>172</v>
      </c>
      <c r="C93" s="11">
        <v>18</v>
      </c>
      <c r="D93" s="100">
        <v>17</v>
      </c>
      <c r="E93" s="42">
        <v>14</v>
      </c>
      <c r="F93" s="11"/>
      <c r="G93" s="12"/>
      <c r="H93" s="2"/>
    </row>
    <row r="94" spans="1:8" ht="15.75" customHeight="1">
      <c r="A94" s="32" t="s">
        <v>173</v>
      </c>
      <c r="B94" s="35" t="s">
        <v>174</v>
      </c>
      <c r="C94" s="63">
        <v>15</v>
      </c>
      <c r="D94" s="100">
        <v>44</v>
      </c>
      <c r="E94" s="42">
        <v>22</v>
      </c>
      <c r="F94" s="11"/>
      <c r="G94" s="12"/>
      <c r="H94" s="2"/>
    </row>
    <row r="95" spans="1:8" ht="15.75" customHeight="1">
      <c r="A95" s="138" t="s">
        <v>175</v>
      </c>
      <c r="B95" s="139"/>
      <c r="C95" s="28">
        <f t="shared" ref="C95:E95" si="0">SUM(C22:C94)</f>
        <v>1205</v>
      </c>
      <c r="D95" s="28">
        <f t="shared" si="0"/>
        <v>2580</v>
      </c>
      <c r="E95" s="28">
        <f t="shared" si="0"/>
        <v>1348</v>
      </c>
      <c r="F95" s="28"/>
      <c r="G95" s="39"/>
      <c r="H95" s="40"/>
    </row>
    <row r="96" spans="1:8" ht="15.75" customHeight="1">
      <c r="A96" s="138" t="s">
        <v>176</v>
      </c>
      <c r="B96" s="139"/>
      <c r="C96" s="43">
        <v>1480</v>
      </c>
      <c r="D96" s="43">
        <v>7400</v>
      </c>
      <c r="E96" s="43">
        <v>1850</v>
      </c>
      <c r="F96" s="28"/>
      <c r="G96" s="39"/>
      <c r="H96" s="45"/>
    </row>
    <row r="97" spans="1:10" ht="15.75" customHeight="1">
      <c r="A97" s="138" t="s">
        <v>177</v>
      </c>
      <c r="B97" s="139"/>
      <c r="C97" s="46">
        <v>81.41</v>
      </c>
      <c r="D97" s="46">
        <v>34.86</v>
      </c>
      <c r="E97" s="46">
        <v>72.86</v>
      </c>
      <c r="F97" s="79"/>
      <c r="G97" s="49"/>
      <c r="H97" s="40"/>
    </row>
    <row r="98" spans="1:10" ht="15.75" customHeight="1">
      <c r="A98" s="138" t="s">
        <v>178</v>
      </c>
      <c r="B98" s="139"/>
      <c r="C98" s="43">
        <v>3</v>
      </c>
      <c r="D98" s="63">
        <v>1</v>
      </c>
      <c r="E98" s="43">
        <v>2</v>
      </c>
      <c r="F98" s="28"/>
      <c r="G98" s="39"/>
      <c r="H98" s="53"/>
    </row>
    <row r="99" spans="1:10" ht="15.75" customHeight="1">
      <c r="A99" s="86"/>
      <c r="B99" s="86"/>
      <c r="C99" s="7"/>
      <c r="D99" s="2"/>
      <c r="E99" s="7"/>
      <c r="F99" s="7"/>
      <c r="G99" s="7"/>
      <c r="H99" s="7"/>
    </row>
    <row r="100" spans="1:10" ht="15.75" customHeight="1">
      <c r="A100" s="86"/>
      <c r="B100" s="9" t="s">
        <v>179</v>
      </c>
      <c r="C100" s="9" t="s">
        <v>178</v>
      </c>
      <c r="D100" s="2"/>
      <c r="E100" s="7"/>
      <c r="F100" s="7"/>
      <c r="G100" s="7"/>
      <c r="H100" s="7"/>
    </row>
    <row r="101" spans="1:10" ht="15.75" customHeight="1">
      <c r="A101" s="86"/>
      <c r="B101" s="55" t="s">
        <v>180</v>
      </c>
      <c r="C101" s="56">
        <v>0</v>
      </c>
      <c r="D101" s="2"/>
      <c r="E101" s="7"/>
      <c r="F101" s="7"/>
      <c r="G101" s="7"/>
      <c r="H101" s="7"/>
    </row>
    <row r="102" spans="1:10" ht="15.75" customHeight="1">
      <c r="A102" s="86"/>
      <c r="B102" s="55" t="s">
        <v>181</v>
      </c>
      <c r="C102" s="56">
        <v>1</v>
      </c>
      <c r="D102" s="2"/>
      <c r="E102" s="7"/>
      <c r="F102" s="7"/>
      <c r="G102" s="7"/>
      <c r="H102" s="7"/>
    </row>
    <row r="103" spans="1:10" ht="15.75" customHeight="1">
      <c r="A103" s="86"/>
      <c r="B103" s="55" t="s">
        <v>182</v>
      </c>
      <c r="C103" s="56">
        <v>2</v>
      </c>
      <c r="D103" s="2"/>
      <c r="E103" s="7"/>
      <c r="F103" s="7"/>
      <c r="G103" s="7"/>
      <c r="H103" s="7"/>
    </row>
    <row r="104" spans="1:10" ht="15.75" customHeight="1">
      <c r="A104" s="86"/>
      <c r="B104" s="55" t="s">
        <v>183</v>
      </c>
      <c r="C104" s="55">
        <v>3</v>
      </c>
      <c r="D104" s="2"/>
      <c r="E104" s="7"/>
      <c r="F104" s="7"/>
      <c r="G104" s="7"/>
      <c r="H104" s="7"/>
    </row>
    <row r="105" spans="1:10" ht="15.75" customHeight="1">
      <c r="A105" s="86"/>
      <c r="B105" s="86"/>
      <c r="C105" s="86"/>
      <c r="D105" s="2"/>
      <c r="E105" s="7"/>
      <c r="F105" s="7"/>
      <c r="G105" s="7"/>
      <c r="H105" s="7"/>
    </row>
    <row r="106" spans="1:10" ht="15.75" customHeight="1">
      <c r="A106" s="5" t="s">
        <v>184</v>
      </c>
      <c r="B106" s="5"/>
      <c r="C106" s="40">
        <v>0.1</v>
      </c>
      <c r="D106" s="45">
        <v>1</v>
      </c>
      <c r="E106" s="40">
        <v>0.6</v>
      </c>
      <c r="F106" s="40">
        <v>0.4</v>
      </c>
      <c r="G106" s="40"/>
      <c r="H106" s="40"/>
      <c r="I106" s="60"/>
    </row>
    <row r="107" spans="1:10" ht="15.75" customHeight="1">
      <c r="A107" s="8" t="s">
        <v>185</v>
      </c>
      <c r="B107" s="8" t="s">
        <v>186</v>
      </c>
      <c r="C107" s="8" t="s">
        <v>18</v>
      </c>
      <c r="D107" s="8" t="s">
        <v>19</v>
      </c>
      <c r="E107" s="8" t="s">
        <v>28</v>
      </c>
      <c r="F107" s="8" t="s">
        <v>21</v>
      </c>
      <c r="G107" s="8" t="s">
        <v>22</v>
      </c>
      <c r="H107" s="8" t="s">
        <v>187</v>
      </c>
      <c r="I107" s="8" t="s">
        <v>188</v>
      </c>
      <c r="J107" s="8" t="s">
        <v>177</v>
      </c>
    </row>
    <row r="108" spans="1:10" ht="15.75" customHeight="1">
      <c r="A108" s="87">
        <v>1</v>
      </c>
      <c r="B108" s="4" t="s">
        <v>256</v>
      </c>
      <c r="C108" s="39" t="s">
        <v>189</v>
      </c>
      <c r="D108" s="65" t="s">
        <v>198</v>
      </c>
      <c r="E108" s="88" t="s">
        <v>191</v>
      </c>
      <c r="F108" s="2"/>
      <c r="G108" s="2"/>
      <c r="H108" s="87">
        <v>1.75</v>
      </c>
      <c r="I108" s="87">
        <v>3</v>
      </c>
      <c r="J108" s="67">
        <f t="shared" ref="J108:J112" si="1">(H108/I108)*100</f>
        <v>58.333333333333336</v>
      </c>
    </row>
    <row r="109" spans="1:10" ht="15.75" customHeight="1">
      <c r="A109" s="88">
        <v>2</v>
      </c>
      <c r="B109" s="6" t="s">
        <v>257</v>
      </c>
      <c r="C109" s="39" t="s">
        <v>189</v>
      </c>
      <c r="D109" s="65" t="s">
        <v>198</v>
      </c>
      <c r="E109" s="88" t="s">
        <v>191</v>
      </c>
      <c r="F109" s="65"/>
      <c r="G109" s="65"/>
      <c r="H109" s="87">
        <v>1.75</v>
      </c>
      <c r="I109" s="65">
        <v>3</v>
      </c>
      <c r="J109" s="67">
        <f t="shared" si="1"/>
        <v>58.333333333333336</v>
      </c>
    </row>
    <row r="110" spans="1:10" ht="15.75" customHeight="1">
      <c r="A110" s="88">
        <v>3</v>
      </c>
      <c r="B110" s="6" t="s">
        <v>258</v>
      </c>
      <c r="C110" s="39" t="s">
        <v>189</v>
      </c>
      <c r="D110" s="65" t="s">
        <v>198</v>
      </c>
      <c r="E110" s="88" t="s">
        <v>191</v>
      </c>
      <c r="F110" s="65"/>
      <c r="G110" s="65"/>
      <c r="H110" s="87">
        <v>1.75</v>
      </c>
      <c r="I110" s="65">
        <v>3</v>
      </c>
      <c r="J110" s="67">
        <f t="shared" si="1"/>
        <v>58.333333333333336</v>
      </c>
    </row>
    <row r="111" spans="1:10" ht="15.75" customHeight="1">
      <c r="A111" s="88">
        <v>4</v>
      </c>
      <c r="B111" s="6" t="s">
        <v>259</v>
      </c>
      <c r="C111" s="39" t="s">
        <v>189</v>
      </c>
      <c r="D111" s="65" t="s">
        <v>198</v>
      </c>
      <c r="E111" s="88" t="s">
        <v>191</v>
      </c>
      <c r="F111" s="65"/>
      <c r="G111" s="65"/>
      <c r="H111" s="87">
        <v>1.75</v>
      </c>
      <c r="I111" s="65">
        <v>3</v>
      </c>
      <c r="J111" s="67">
        <f t="shared" si="1"/>
        <v>58.333333333333336</v>
      </c>
    </row>
    <row r="112" spans="1:10" ht="15.75" customHeight="1">
      <c r="A112" s="88">
        <v>5</v>
      </c>
      <c r="B112" s="6" t="s">
        <v>260</v>
      </c>
      <c r="C112" s="39"/>
      <c r="D112" s="65" t="s">
        <v>198</v>
      </c>
      <c r="E112" s="88" t="s">
        <v>191</v>
      </c>
      <c r="F112" s="65"/>
      <c r="G112" s="65"/>
      <c r="H112" s="88">
        <v>1</v>
      </c>
      <c r="I112" s="65">
        <v>3</v>
      </c>
      <c r="J112" s="67">
        <f t="shared" si="1"/>
        <v>33.333333333333329</v>
      </c>
    </row>
    <row r="113" spans="1:9" ht="15.75" customHeight="1">
      <c r="A113" s="45"/>
      <c r="B113" s="69"/>
      <c r="C113" s="45"/>
      <c r="D113" s="45"/>
      <c r="E113" s="45"/>
      <c r="F113" s="45"/>
      <c r="G113" s="45"/>
      <c r="H113" s="45"/>
      <c r="I113" s="45"/>
    </row>
    <row r="114" spans="1:9" ht="15.75" customHeight="1">
      <c r="A114" s="45"/>
      <c r="B114" s="146" t="s">
        <v>192</v>
      </c>
      <c r="C114" s="141"/>
      <c r="D114" s="154" t="s">
        <v>193</v>
      </c>
      <c r="E114" s="141"/>
      <c r="F114" s="147" t="s">
        <v>194</v>
      </c>
      <c r="G114" s="141"/>
      <c r="H114" s="147" t="s">
        <v>195</v>
      </c>
      <c r="I114" s="141"/>
    </row>
    <row r="115" spans="1:9" ht="15.75" customHeight="1">
      <c r="A115" s="45"/>
      <c r="B115" s="142"/>
      <c r="C115" s="143"/>
      <c r="D115" s="142"/>
      <c r="E115" s="143"/>
      <c r="F115" s="142"/>
      <c r="G115" s="143"/>
      <c r="H115" s="142"/>
      <c r="I115" s="143"/>
    </row>
    <row r="116" spans="1:9" ht="15.75" customHeight="1">
      <c r="A116" s="7"/>
      <c r="B116" s="142"/>
      <c r="C116" s="143"/>
      <c r="D116" s="142"/>
      <c r="E116" s="143"/>
      <c r="F116" s="142"/>
      <c r="G116" s="143"/>
      <c r="H116" s="142"/>
      <c r="I116" s="143"/>
    </row>
    <row r="117" spans="1:9" ht="15.75" customHeight="1">
      <c r="A117" s="7"/>
      <c r="B117" s="144"/>
      <c r="C117" s="145"/>
      <c r="D117" s="144"/>
      <c r="E117" s="145"/>
      <c r="F117" s="144"/>
      <c r="G117" s="145"/>
      <c r="H117" s="144"/>
      <c r="I117" s="145"/>
    </row>
    <row r="118" spans="1:9" ht="15.75" customHeight="1">
      <c r="A118" s="7"/>
      <c r="B118" s="70" t="s">
        <v>196</v>
      </c>
      <c r="C118" s="70" t="s">
        <v>197</v>
      </c>
      <c r="D118" s="89" t="s">
        <v>196</v>
      </c>
      <c r="E118" s="89" t="s">
        <v>197</v>
      </c>
      <c r="F118" s="70" t="s">
        <v>196</v>
      </c>
      <c r="G118" s="70" t="s">
        <v>197</v>
      </c>
      <c r="H118" s="70" t="s">
        <v>196</v>
      </c>
      <c r="I118" s="70" t="s">
        <v>197</v>
      </c>
    </row>
    <row r="119" spans="1:9" ht="15.75" customHeight="1">
      <c r="A119" s="7"/>
      <c r="B119" s="72" t="s">
        <v>18</v>
      </c>
      <c r="C119" s="73">
        <v>0.1</v>
      </c>
      <c r="D119" s="90" t="s">
        <v>18</v>
      </c>
      <c r="E119" s="91">
        <v>0.25</v>
      </c>
      <c r="F119" s="72" t="s">
        <v>18</v>
      </c>
      <c r="G119" s="72" t="s">
        <v>24</v>
      </c>
      <c r="H119" s="72" t="s">
        <v>18</v>
      </c>
      <c r="I119" s="72" t="s">
        <v>24</v>
      </c>
    </row>
    <row r="120" spans="1:9" ht="15.75" customHeight="1">
      <c r="A120" s="7"/>
      <c r="B120" s="72" t="s">
        <v>199</v>
      </c>
      <c r="C120" s="73">
        <v>0.5</v>
      </c>
      <c r="D120" s="90" t="s">
        <v>199</v>
      </c>
      <c r="E120" s="91">
        <v>0.5</v>
      </c>
      <c r="F120" s="72" t="s">
        <v>199</v>
      </c>
      <c r="G120" s="72" t="s">
        <v>24</v>
      </c>
      <c r="H120" s="72" t="s">
        <v>199</v>
      </c>
      <c r="I120" s="72" t="s">
        <v>24</v>
      </c>
    </row>
    <row r="121" spans="1:9" ht="15.75" customHeight="1">
      <c r="A121" s="7"/>
      <c r="B121" s="72" t="s">
        <v>200</v>
      </c>
      <c r="C121" s="73">
        <v>0.2</v>
      </c>
      <c r="D121" s="90" t="s">
        <v>200</v>
      </c>
      <c r="E121" s="91">
        <v>0.25</v>
      </c>
      <c r="F121" s="72" t="s">
        <v>200</v>
      </c>
      <c r="G121" s="73">
        <v>0.3</v>
      </c>
      <c r="H121" s="72" t="s">
        <v>200</v>
      </c>
      <c r="I121" s="73">
        <v>1</v>
      </c>
    </row>
    <row r="122" spans="1:9" ht="15.75" customHeight="1">
      <c r="B122" s="72" t="s">
        <v>21</v>
      </c>
      <c r="C122" s="73">
        <v>0.2</v>
      </c>
      <c r="D122" s="90" t="s">
        <v>21</v>
      </c>
      <c r="E122" s="90" t="s">
        <v>24</v>
      </c>
      <c r="F122" s="72" t="s">
        <v>21</v>
      </c>
      <c r="G122" s="73">
        <v>0.7</v>
      </c>
      <c r="H122" s="72" t="s">
        <v>21</v>
      </c>
      <c r="I122" s="72" t="s">
        <v>24</v>
      </c>
    </row>
    <row r="123" spans="1:9" ht="15.75" customHeight="1">
      <c r="A123" s="7"/>
      <c r="C123" s="2"/>
      <c r="D123" s="2"/>
      <c r="E123" s="2"/>
      <c r="F123" s="2"/>
      <c r="G123" s="2"/>
      <c r="H123" s="2"/>
    </row>
    <row r="124" spans="1:9" ht="15.75" customHeight="1">
      <c r="A124" s="7"/>
      <c r="C124" s="2"/>
      <c r="D124" s="2"/>
      <c r="E124" s="2"/>
      <c r="F124" s="2"/>
      <c r="G124" s="2"/>
      <c r="H124" s="2"/>
    </row>
    <row r="125" spans="1:9" ht="15.75" customHeight="1">
      <c r="B125" s="148" t="s">
        <v>201</v>
      </c>
      <c r="C125" s="149"/>
      <c r="D125" s="149"/>
      <c r="E125" s="149"/>
      <c r="F125" s="149"/>
      <c r="G125" s="139"/>
      <c r="H125" s="2"/>
    </row>
    <row r="126" spans="1:9" ht="15.75" customHeight="1">
      <c r="B126" s="3" t="s">
        <v>202</v>
      </c>
      <c r="C126" s="3" t="s">
        <v>203</v>
      </c>
      <c r="D126" s="8" t="s">
        <v>204</v>
      </c>
      <c r="E126" s="3" t="s">
        <v>205</v>
      </c>
      <c r="F126" s="3" t="s">
        <v>206</v>
      </c>
      <c r="G126" s="8" t="s">
        <v>207</v>
      </c>
      <c r="H126" s="2"/>
    </row>
    <row r="127" spans="1:9" ht="15.75" customHeight="1">
      <c r="B127" s="6" t="s">
        <v>256</v>
      </c>
      <c r="C127" s="39">
        <v>60</v>
      </c>
      <c r="D127" s="67">
        <v>58.333333333333336</v>
      </c>
      <c r="E127" s="39" t="s">
        <v>238</v>
      </c>
      <c r="F127" s="67">
        <f t="shared" ref="F127:F131" si="2">D127-C127</f>
        <v>-1.6666666666666643</v>
      </c>
      <c r="G127" s="92" t="s">
        <v>209</v>
      </c>
      <c r="H127" s="2"/>
    </row>
    <row r="128" spans="1:9" ht="15.75" customHeight="1">
      <c r="B128" s="6" t="s">
        <v>257</v>
      </c>
      <c r="C128" s="39">
        <v>60</v>
      </c>
      <c r="D128" s="67">
        <v>58.333333333333336</v>
      </c>
      <c r="E128" s="39" t="s">
        <v>238</v>
      </c>
      <c r="F128" s="67">
        <f t="shared" si="2"/>
        <v>-1.6666666666666643</v>
      </c>
      <c r="G128" s="92" t="s">
        <v>209</v>
      </c>
      <c r="H128" s="2"/>
    </row>
    <row r="129" spans="1:8" ht="15.75" customHeight="1">
      <c r="B129" s="6" t="s">
        <v>258</v>
      </c>
      <c r="C129" s="39">
        <v>60</v>
      </c>
      <c r="D129" s="67">
        <v>58.333333333333336</v>
      </c>
      <c r="E129" s="39" t="s">
        <v>238</v>
      </c>
      <c r="F129" s="67">
        <f t="shared" si="2"/>
        <v>-1.6666666666666643</v>
      </c>
      <c r="G129" s="92" t="s">
        <v>209</v>
      </c>
      <c r="H129" s="2"/>
    </row>
    <row r="130" spans="1:8" ht="15.75" customHeight="1">
      <c r="B130" s="6" t="s">
        <v>259</v>
      </c>
      <c r="C130" s="39">
        <v>60</v>
      </c>
      <c r="D130" s="67">
        <v>58.333333333333336</v>
      </c>
      <c r="E130" s="39" t="s">
        <v>238</v>
      </c>
      <c r="F130" s="67">
        <f t="shared" si="2"/>
        <v>-1.6666666666666643</v>
      </c>
      <c r="G130" s="92" t="s">
        <v>209</v>
      </c>
      <c r="H130" s="2"/>
    </row>
    <row r="131" spans="1:8" ht="15.75" customHeight="1">
      <c r="B131" s="6" t="s">
        <v>260</v>
      </c>
      <c r="C131" s="39">
        <v>60</v>
      </c>
      <c r="D131" s="67">
        <v>33.333333333333329</v>
      </c>
      <c r="E131" s="39" t="s">
        <v>238</v>
      </c>
      <c r="F131" s="67">
        <f t="shared" si="2"/>
        <v>-26.666666666666671</v>
      </c>
      <c r="G131" s="92" t="s">
        <v>209</v>
      </c>
      <c r="H131" s="2"/>
    </row>
    <row r="132" spans="1:8" ht="15.75" customHeight="1">
      <c r="C132" s="2"/>
      <c r="D132" s="2"/>
      <c r="E132" s="2"/>
      <c r="F132" s="2"/>
      <c r="G132" s="2"/>
      <c r="H132" s="2"/>
    </row>
    <row r="133" spans="1:8" ht="15.75" customHeight="1">
      <c r="B133" s="8" t="s">
        <v>186</v>
      </c>
      <c r="C133" s="3" t="s">
        <v>203</v>
      </c>
      <c r="D133" s="8" t="s">
        <v>204</v>
      </c>
      <c r="E133" s="2"/>
      <c r="F133" s="39"/>
      <c r="G133" s="2"/>
    </row>
    <row r="134" spans="1:8" ht="15.75" customHeight="1">
      <c r="A134" s="7"/>
      <c r="B134" s="3" t="s">
        <v>4</v>
      </c>
      <c r="C134" s="39">
        <v>60</v>
      </c>
      <c r="D134" s="49">
        <v>58.333333333333336</v>
      </c>
      <c r="E134" s="2"/>
      <c r="F134" s="2"/>
      <c r="G134" s="2"/>
      <c r="H134" s="2"/>
    </row>
    <row r="135" spans="1:8" ht="15.75" customHeight="1">
      <c r="A135" s="7"/>
      <c r="B135" s="3" t="s">
        <v>6</v>
      </c>
      <c r="C135" s="39">
        <v>60</v>
      </c>
      <c r="D135" s="49">
        <v>58.333333333333336</v>
      </c>
      <c r="E135" s="2"/>
      <c r="F135" s="2"/>
      <c r="G135" s="2"/>
      <c r="H135" s="2"/>
    </row>
    <row r="136" spans="1:8" ht="15.75" customHeight="1">
      <c r="A136" s="7"/>
      <c r="B136" s="3" t="s">
        <v>8</v>
      </c>
      <c r="C136" s="39">
        <v>60</v>
      </c>
      <c r="D136" s="49">
        <v>58.333333333333336</v>
      </c>
      <c r="E136" s="2"/>
      <c r="F136" s="2"/>
      <c r="G136" s="2"/>
      <c r="H136" s="2"/>
    </row>
    <row r="137" spans="1:8" ht="15.75" customHeight="1">
      <c r="A137" s="7"/>
      <c r="B137" s="3" t="s">
        <v>10</v>
      </c>
      <c r="C137" s="39">
        <v>60</v>
      </c>
      <c r="D137" s="49">
        <v>58.333333333333336</v>
      </c>
      <c r="E137" s="2"/>
      <c r="F137" s="2"/>
      <c r="G137" s="2"/>
      <c r="H137" s="2"/>
    </row>
    <row r="138" spans="1:8" ht="15.75" customHeight="1">
      <c r="A138" s="7"/>
      <c r="B138" s="3" t="s">
        <v>12</v>
      </c>
      <c r="C138" s="39">
        <v>60</v>
      </c>
      <c r="D138" s="49">
        <v>33.333333333333329</v>
      </c>
      <c r="E138" s="2"/>
      <c r="F138" s="2"/>
      <c r="G138" s="2"/>
      <c r="H138" s="2"/>
    </row>
    <row r="139" spans="1:8" ht="15.75" customHeight="1">
      <c r="A139" s="7"/>
      <c r="C139" s="2"/>
      <c r="D139" s="2"/>
      <c r="E139" s="2"/>
      <c r="F139" s="2"/>
      <c r="G139" s="2"/>
      <c r="H139" s="2"/>
    </row>
    <row r="140" spans="1:8" ht="15.75" customHeight="1">
      <c r="A140" s="7"/>
      <c r="C140" s="2"/>
      <c r="D140" s="2"/>
      <c r="E140" s="2"/>
      <c r="F140" s="2"/>
      <c r="G140" s="2"/>
      <c r="H140" s="2"/>
    </row>
    <row r="141" spans="1:8" ht="15.75" customHeight="1">
      <c r="A141" s="7"/>
      <c r="C141" s="2"/>
      <c r="D141" s="2"/>
      <c r="E141" s="2"/>
      <c r="F141" s="2"/>
      <c r="G141" s="2"/>
      <c r="H141" s="2"/>
    </row>
    <row r="142" spans="1:8" ht="15.75" customHeight="1">
      <c r="A142" s="7"/>
      <c r="C142" s="2"/>
      <c r="D142" s="2"/>
      <c r="E142" s="2"/>
      <c r="F142" s="2"/>
      <c r="G142" s="2"/>
      <c r="H142" s="2"/>
    </row>
    <row r="143" spans="1:8" ht="15.75" customHeight="1">
      <c r="A143" s="7"/>
      <c r="C143" s="2"/>
      <c r="D143" s="2"/>
      <c r="E143" s="2"/>
      <c r="F143" s="2"/>
      <c r="G143" s="2"/>
      <c r="H143" s="2"/>
    </row>
    <row r="144" spans="1:8" ht="15.75" customHeight="1">
      <c r="A144" s="7"/>
      <c r="C144" s="2"/>
      <c r="D144" s="2"/>
      <c r="E144" s="2"/>
      <c r="F144" s="2"/>
      <c r="G144" s="2"/>
      <c r="H144" s="2"/>
    </row>
    <row r="145" spans="1:8" ht="15.75" customHeight="1">
      <c r="A145" s="7"/>
      <c r="C145" s="2"/>
      <c r="D145" s="2"/>
      <c r="E145" s="2"/>
      <c r="F145" s="2"/>
      <c r="G145" s="2"/>
      <c r="H145" s="2"/>
    </row>
    <row r="146" spans="1:8" ht="15.75" customHeight="1">
      <c r="A146" s="7"/>
      <c r="C146" s="2"/>
      <c r="D146" s="2"/>
      <c r="E146" s="2"/>
      <c r="F146" s="2"/>
      <c r="G146" s="2"/>
      <c r="H146" s="2"/>
    </row>
    <row r="147" spans="1:8" ht="15.75" customHeight="1">
      <c r="A147" s="7"/>
      <c r="C147" s="2"/>
      <c r="D147" s="2"/>
      <c r="E147" s="2"/>
      <c r="F147" s="2"/>
      <c r="G147" s="2"/>
      <c r="H147" s="2"/>
    </row>
    <row r="148" spans="1:8" ht="15.75" customHeight="1">
      <c r="A148" s="7"/>
      <c r="C148" s="2"/>
      <c r="D148" s="2"/>
      <c r="E148" s="2"/>
      <c r="F148" s="2"/>
      <c r="G148" s="2"/>
      <c r="H148" s="2"/>
    </row>
    <row r="149" spans="1:8" ht="15.75" customHeight="1">
      <c r="A149" s="7"/>
      <c r="C149" s="2"/>
      <c r="D149" s="2"/>
      <c r="E149" s="2"/>
      <c r="F149" s="2"/>
      <c r="G149" s="2"/>
      <c r="H149" s="2"/>
    </row>
    <row r="150" spans="1:8" ht="15.75" customHeight="1">
      <c r="A150" s="7"/>
      <c r="C150" s="2"/>
      <c r="D150" s="2"/>
      <c r="E150" s="2"/>
      <c r="F150" s="2"/>
      <c r="G150" s="2"/>
      <c r="H150" s="2"/>
    </row>
    <row r="151" spans="1:8" ht="15.75" customHeight="1">
      <c r="A151" s="7"/>
      <c r="C151" s="2"/>
      <c r="D151" s="2"/>
      <c r="E151" s="2"/>
      <c r="F151" s="2"/>
      <c r="G151" s="2"/>
      <c r="H151" s="2"/>
    </row>
    <row r="152" spans="1:8" ht="15.75" customHeight="1">
      <c r="A152" s="7"/>
      <c r="C152" s="2"/>
      <c r="D152" s="2"/>
      <c r="E152" s="2"/>
      <c r="F152" s="2"/>
      <c r="G152" s="2"/>
      <c r="H152" s="2"/>
    </row>
    <row r="153" spans="1:8" ht="15.75" customHeight="1">
      <c r="A153" s="7"/>
      <c r="C153" s="2"/>
      <c r="D153" s="2"/>
      <c r="E153" s="2"/>
      <c r="F153" s="2"/>
      <c r="G153" s="2"/>
      <c r="H153" s="2"/>
    </row>
    <row r="154" spans="1:8" ht="15.75" customHeight="1">
      <c r="A154" s="7"/>
      <c r="C154" s="2"/>
      <c r="D154" s="2"/>
      <c r="E154" s="2"/>
      <c r="F154" s="2"/>
      <c r="G154" s="2"/>
      <c r="H154" s="2"/>
    </row>
    <row r="155" spans="1:8" ht="15.75" customHeight="1">
      <c r="A155" s="7"/>
      <c r="C155" s="2"/>
      <c r="D155" s="2"/>
      <c r="E155" s="2"/>
      <c r="F155" s="2"/>
      <c r="G155" s="2"/>
      <c r="H155" s="2"/>
    </row>
    <row r="156" spans="1:8" ht="15.75" customHeight="1">
      <c r="A156" s="7"/>
      <c r="C156" s="2"/>
      <c r="D156" s="2"/>
      <c r="E156" s="2"/>
      <c r="F156" s="2"/>
      <c r="G156" s="2"/>
      <c r="H156" s="2"/>
    </row>
    <row r="157" spans="1:8" ht="15.75" customHeight="1">
      <c r="A157" s="7"/>
      <c r="C157" s="2"/>
      <c r="D157" s="2"/>
      <c r="E157" s="2"/>
      <c r="F157" s="2"/>
      <c r="G157" s="2"/>
      <c r="H157" s="2"/>
    </row>
    <row r="158" spans="1:8" ht="15.75" customHeight="1">
      <c r="A158" s="7"/>
      <c r="C158" s="2"/>
      <c r="D158" s="2"/>
      <c r="E158" s="2"/>
      <c r="F158" s="2"/>
      <c r="G158" s="2"/>
      <c r="H158" s="2"/>
    </row>
    <row r="159" spans="1:8" ht="15.75" customHeight="1">
      <c r="A159" s="7"/>
      <c r="C159" s="2"/>
      <c r="D159" s="2"/>
      <c r="E159" s="2"/>
      <c r="F159" s="2"/>
      <c r="G159" s="2"/>
      <c r="H159" s="2"/>
    </row>
    <row r="160" spans="1:8" ht="15.75" customHeight="1">
      <c r="A160" s="7"/>
      <c r="C160" s="2"/>
      <c r="D160" s="2"/>
      <c r="E160" s="2"/>
      <c r="F160" s="2"/>
      <c r="G160" s="2"/>
      <c r="H160" s="2"/>
    </row>
    <row r="161" spans="1:8" ht="15.75" customHeight="1">
      <c r="A161" s="7"/>
      <c r="C161" s="2"/>
      <c r="D161" s="2"/>
      <c r="E161" s="2"/>
      <c r="F161" s="2"/>
      <c r="G161" s="2"/>
      <c r="H161" s="2"/>
    </row>
    <row r="162" spans="1:8" ht="15.75" customHeight="1">
      <c r="A162" s="7"/>
      <c r="C162" s="2"/>
      <c r="D162" s="2"/>
      <c r="E162" s="2"/>
      <c r="F162" s="2"/>
      <c r="G162" s="2"/>
      <c r="H162" s="2"/>
    </row>
    <row r="163" spans="1:8" ht="15.75" customHeight="1">
      <c r="A163" s="7"/>
      <c r="C163" s="2"/>
      <c r="D163" s="2"/>
      <c r="E163" s="2"/>
      <c r="F163" s="2"/>
      <c r="G163" s="2"/>
      <c r="H163" s="2"/>
    </row>
    <row r="164" spans="1:8" ht="15.75" customHeight="1">
      <c r="A164" s="7"/>
      <c r="C164" s="2"/>
      <c r="D164" s="2"/>
      <c r="E164" s="2"/>
      <c r="F164" s="2"/>
      <c r="G164" s="2"/>
      <c r="H164" s="2"/>
    </row>
    <row r="165" spans="1:8" ht="15.75" customHeight="1">
      <c r="A165" s="7"/>
      <c r="C165" s="2"/>
      <c r="D165" s="2"/>
      <c r="E165" s="2"/>
      <c r="F165" s="2"/>
      <c r="G165" s="2"/>
      <c r="H165" s="2"/>
    </row>
    <row r="166" spans="1:8" ht="15.75" customHeight="1">
      <c r="A166" s="7"/>
      <c r="C166" s="2"/>
      <c r="D166" s="2"/>
      <c r="E166" s="2"/>
      <c r="F166" s="2"/>
      <c r="G166" s="2"/>
      <c r="H166" s="2"/>
    </row>
    <row r="167" spans="1:8" ht="15.75" customHeight="1">
      <c r="A167" s="7"/>
      <c r="C167" s="2"/>
      <c r="D167" s="2"/>
      <c r="E167" s="2"/>
      <c r="F167" s="2"/>
      <c r="G167" s="2"/>
      <c r="H167" s="2"/>
    </row>
    <row r="168" spans="1:8" ht="15.75" customHeight="1">
      <c r="A168" s="7"/>
      <c r="C168" s="2"/>
      <c r="D168" s="2"/>
      <c r="E168" s="2"/>
      <c r="F168" s="2"/>
      <c r="G168" s="2"/>
      <c r="H168" s="2"/>
    </row>
    <row r="169" spans="1:8" ht="15.75" customHeight="1">
      <c r="A169" s="7"/>
      <c r="C169" s="2"/>
      <c r="D169" s="2"/>
      <c r="E169" s="2"/>
      <c r="F169" s="2"/>
      <c r="G169" s="2"/>
      <c r="H169" s="2"/>
    </row>
    <row r="170" spans="1:8" ht="15.75" customHeight="1">
      <c r="A170" s="7"/>
      <c r="C170" s="2"/>
      <c r="D170" s="2"/>
      <c r="E170" s="2"/>
      <c r="F170" s="2"/>
      <c r="G170" s="2"/>
      <c r="H170" s="2"/>
    </row>
    <row r="171" spans="1:8" ht="15.75" customHeight="1">
      <c r="A171" s="7"/>
      <c r="C171" s="2"/>
      <c r="D171" s="2"/>
      <c r="E171" s="2"/>
      <c r="F171" s="2"/>
      <c r="G171" s="2"/>
      <c r="H171" s="2"/>
    </row>
    <row r="172" spans="1:8" ht="15.75" customHeight="1">
      <c r="A172" s="7"/>
      <c r="C172" s="2"/>
      <c r="D172" s="2"/>
      <c r="E172" s="2"/>
      <c r="F172" s="2"/>
      <c r="G172" s="2"/>
      <c r="H172" s="2"/>
    </row>
    <row r="173" spans="1:8" ht="15.75" customHeight="1">
      <c r="A173" s="7"/>
      <c r="C173" s="2"/>
      <c r="D173" s="2"/>
      <c r="E173" s="2"/>
      <c r="F173" s="2"/>
      <c r="G173" s="2"/>
      <c r="H173" s="2"/>
    </row>
    <row r="174" spans="1:8" ht="15.75" customHeight="1">
      <c r="A174" s="7"/>
      <c r="C174" s="2"/>
      <c r="D174" s="2"/>
      <c r="E174" s="2"/>
      <c r="F174" s="2"/>
      <c r="G174" s="2"/>
      <c r="H174" s="2"/>
    </row>
    <row r="175" spans="1:8" ht="15.75" customHeight="1">
      <c r="A175" s="7"/>
      <c r="C175" s="2"/>
      <c r="D175" s="2"/>
      <c r="E175" s="2"/>
      <c r="F175" s="2"/>
      <c r="G175" s="2"/>
      <c r="H175" s="2"/>
    </row>
    <row r="176" spans="1:8" ht="15.75" customHeight="1">
      <c r="A176" s="7"/>
      <c r="C176" s="2"/>
      <c r="D176" s="2"/>
      <c r="E176" s="2"/>
      <c r="F176" s="2"/>
      <c r="G176" s="2"/>
      <c r="H176" s="2"/>
    </row>
    <row r="177" spans="1:8" ht="15.75" customHeight="1">
      <c r="A177" s="7"/>
      <c r="C177" s="2"/>
      <c r="D177" s="2"/>
      <c r="E177" s="2"/>
      <c r="F177" s="2"/>
      <c r="G177" s="2"/>
      <c r="H177" s="2"/>
    </row>
    <row r="178" spans="1:8" ht="15.75" customHeight="1">
      <c r="A178" s="7"/>
      <c r="C178" s="2"/>
      <c r="D178" s="2"/>
      <c r="E178" s="2"/>
      <c r="F178" s="2"/>
      <c r="G178" s="2"/>
      <c r="H178" s="2"/>
    </row>
    <row r="179" spans="1:8" ht="15.75" customHeight="1">
      <c r="A179" s="7"/>
      <c r="C179" s="2"/>
      <c r="D179" s="2"/>
      <c r="E179" s="2"/>
      <c r="F179" s="2"/>
      <c r="G179" s="2"/>
      <c r="H179" s="2"/>
    </row>
    <row r="180" spans="1:8" ht="15.75" customHeight="1">
      <c r="A180" s="7"/>
      <c r="C180" s="2"/>
      <c r="D180" s="2"/>
      <c r="E180" s="2"/>
      <c r="F180" s="2"/>
      <c r="G180" s="2"/>
      <c r="H180" s="2"/>
    </row>
    <row r="181" spans="1:8" ht="15.75" customHeight="1">
      <c r="A181" s="7"/>
      <c r="C181" s="2"/>
      <c r="D181" s="2"/>
      <c r="E181" s="2"/>
      <c r="F181" s="2"/>
      <c r="G181" s="2"/>
      <c r="H181" s="2"/>
    </row>
    <row r="182" spans="1:8" ht="15.75" customHeight="1">
      <c r="A182" s="7"/>
      <c r="C182" s="2"/>
      <c r="D182" s="2"/>
      <c r="E182" s="2"/>
      <c r="F182" s="2"/>
      <c r="G182" s="2"/>
      <c r="H182" s="2"/>
    </row>
    <row r="183" spans="1:8" ht="15.75" customHeight="1">
      <c r="A183" s="7"/>
      <c r="C183" s="2"/>
      <c r="D183" s="2"/>
      <c r="E183" s="2"/>
      <c r="F183" s="2"/>
      <c r="G183" s="2"/>
      <c r="H183" s="2"/>
    </row>
    <row r="184" spans="1:8" ht="15.75" customHeight="1">
      <c r="A184" s="7"/>
      <c r="C184" s="2"/>
      <c r="D184" s="2"/>
      <c r="E184" s="2"/>
      <c r="F184" s="2"/>
      <c r="G184" s="2"/>
      <c r="H184" s="2"/>
    </row>
    <row r="185" spans="1:8" ht="15.75" customHeight="1">
      <c r="A185" s="7"/>
      <c r="C185" s="2"/>
      <c r="D185" s="2"/>
      <c r="E185" s="2"/>
      <c r="F185" s="2"/>
      <c r="G185" s="2"/>
      <c r="H185" s="2"/>
    </row>
    <row r="186" spans="1:8" ht="15.75" customHeight="1">
      <c r="A186" s="7"/>
      <c r="C186" s="2"/>
      <c r="D186" s="2"/>
      <c r="E186" s="2"/>
      <c r="F186" s="2"/>
      <c r="G186" s="2"/>
      <c r="H186" s="2"/>
    </row>
    <row r="187" spans="1:8" ht="15.75" customHeight="1">
      <c r="A187" s="7"/>
      <c r="C187" s="2"/>
      <c r="D187" s="2"/>
      <c r="E187" s="2"/>
      <c r="F187" s="2"/>
      <c r="G187" s="2"/>
      <c r="H187" s="2"/>
    </row>
    <row r="188" spans="1:8" ht="15.75" customHeight="1">
      <c r="A188" s="7"/>
      <c r="C188" s="2"/>
      <c r="D188" s="2"/>
      <c r="E188" s="2"/>
      <c r="F188" s="2"/>
      <c r="G188" s="2"/>
      <c r="H188" s="2"/>
    </row>
    <row r="189" spans="1:8" ht="15.75" customHeight="1">
      <c r="A189" s="7"/>
      <c r="C189" s="2"/>
      <c r="D189" s="2"/>
      <c r="E189" s="2"/>
      <c r="F189" s="2"/>
      <c r="G189" s="2"/>
      <c r="H189" s="2"/>
    </row>
    <row r="190" spans="1:8" ht="15.75" customHeight="1">
      <c r="A190" s="7"/>
      <c r="C190" s="2"/>
      <c r="D190" s="2"/>
      <c r="E190" s="2"/>
      <c r="F190" s="2"/>
      <c r="G190" s="2"/>
      <c r="H190" s="2"/>
    </row>
    <row r="191" spans="1:8" ht="15.75" customHeight="1">
      <c r="A191" s="7"/>
      <c r="C191" s="2"/>
      <c r="D191" s="2"/>
      <c r="E191" s="2"/>
      <c r="F191" s="2"/>
      <c r="G191" s="2"/>
      <c r="H191" s="2"/>
    </row>
    <row r="192" spans="1:8" ht="15.75" customHeight="1">
      <c r="A192" s="7"/>
      <c r="C192" s="2"/>
      <c r="D192" s="2"/>
      <c r="E192" s="2"/>
      <c r="F192" s="2"/>
      <c r="G192" s="2"/>
      <c r="H192" s="2"/>
    </row>
    <row r="193" spans="1:8" ht="15.75" customHeight="1">
      <c r="A193" s="7"/>
      <c r="C193" s="2"/>
      <c r="D193" s="2"/>
      <c r="E193" s="2"/>
      <c r="F193" s="2"/>
      <c r="G193" s="2"/>
      <c r="H193" s="2"/>
    </row>
    <row r="194" spans="1:8" ht="15.75" customHeight="1">
      <c r="A194" s="7"/>
      <c r="C194" s="2"/>
      <c r="D194" s="2"/>
      <c r="E194" s="2"/>
      <c r="F194" s="2"/>
      <c r="G194" s="2"/>
      <c r="H194" s="2"/>
    </row>
    <row r="195" spans="1:8" ht="15.75" customHeight="1">
      <c r="A195" s="7"/>
      <c r="C195" s="2"/>
      <c r="D195" s="2"/>
      <c r="E195" s="2"/>
      <c r="F195" s="2"/>
      <c r="G195" s="2"/>
      <c r="H195" s="2"/>
    </row>
    <row r="196" spans="1:8" ht="15.75" customHeight="1">
      <c r="A196" s="7"/>
      <c r="C196" s="2"/>
      <c r="D196" s="2"/>
      <c r="E196" s="2"/>
      <c r="F196" s="2"/>
      <c r="G196" s="2"/>
      <c r="H196" s="2"/>
    </row>
    <row r="197" spans="1:8" ht="15.75" customHeight="1">
      <c r="A197" s="7"/>
      <c r="C197" s="2"/>
      <c r="D197" s="2"/>
      <c r="E197" s="2"/>
      <c r="F197" s="2"/>
      <c r="G197" s="2"/>
      <c r="H197" s="2"/>
    </row>
    <row r="198" spans="1:8" ht="15.75" customHeight="1">
      <c r="A198" s="7"/>
      <c r="C198" s="2"/>
      <c r="D198" s="2"/>
      <c r="E198" s="2"/>
      <c r="F198" s="2"/>
      <c r="G198" s="2"/>
      <c r="H198" s="2"/>
    </row>
    <row r="199" spans="1:8" ht="15.75" customHeight="1">
      <c r="A199" s="7"/>
      <c r="C199" s="2"/>
      <c r="D199" s="2"/>
      <c r="E199" s="2"/>
      <c r="F199" s="2"/>
      <c r="G199" s="2"/>
      <c r="H199" s="2"/>
    </row>
    <row r="200" spans="1:8" ht="15.75" customHeight="1">
      <c r="A200" s="7"/>
      <c r="C200" s="2"/>
      <c r="D200" s="2"/>
      <c r="E200" s="2"/>
      <c r="F200" s="2"/>
      <c r="G200" s="2"/>
      <c r="H200" s="2"/>
    </row>
    <row r="201" spans="1:8" ht="15.75" customHeight="1">
      <c r="A201" s="7"/>
      <c r="C201" s="2"/>
      <c r="D201" s="2"/>
      <c r="E201" s="2"/>
      <c r="F201" s="2"/>
      <c r="G201" s="2"/>
      <c r="H201" s="2"/>
    </row>
    <row r="202" spans="1:8" ht="15.75" customHeight="1">
      <c r="A202" s="7"/>
      <c r="C202" s="2"/>
      <c r="D202" s="2"/>
      <c r="E202" s="2"/>
      <c r="F202" s="2"/>
      <c r="G202" s="2"/>
      <c r="H202" s="2"/>
    </row>
    <row r="203" spans="1:8" ht="15.75" customHeight="1">
      <c r="A203" s="7"/>
      <c r="C203" s="2"/>
      <c r="D203" s="2"/>
      <c r="E203" s="2"/>
      <c r="F203" s="2"/>
      <c r="G203" s="2"/>
      <c r="H203" s="2"/>
    </row>
    <row r="204" spans="1:8" ht="15.75" customHeight="1">
      <c r="A204" s="7"/>
      <c r="C204" s="2"/>
      <c r="D204" s="2"/>
      <c r="E204" s="2"/>
      <c r="F204" s="2"/>
      <c r="G204" s="2"/>
      <c r="H204" s="2"/>
    </row>
    <row r="205" spans="1:8" ht="15.75" customHeight="1">
      <c r="A205" s="7"/>
      <c r="C205" s="2"/>
      <c r="D205" s="2"/>
      <c r="E205" s="2"/>
      <c r="F205" s="2"/>
      <c r="G205" s="2"/>
      <c r="H205" s="2"/>
    </row>
    <row r="206" spans="1:8" ht="15.75" customHeight="1">
      <c r="A206" s="7"/>
      <c r="C206" s="2"/>
      <c r="D206" s="2"/>
      <c r="E206" s="2"/>
      <c r="F206" s="2"/>
      <c r="G206" s="2"/>
      <c r="H206" s="2"/>
    </row>
    <row r="207" spans="1:8" ht="15.75" customHeight="1">
      <c r="A207" s="7"/>
      <c r="C207" s="2"/>
      <c r="D207" s="2"/>
      <c r="E207" s="2"/>
      <c r="F207" s="2"/>
      <c r="G207" s="2"/>
      <c r="H207" s="2"/>
    </row>
    <row r="208" spans="1:8" ht="15.75" customHeight="1">
      <c r="A208" s="7"/>
      <c r="C208" s="2"/>
      <c r="D208" s="2"/>
      <c r="E208" s="2"/>
      <c r="F208" s="2"/>
      <c r="G208" s="2"/>
      <c r="H208" s="2"/>
    </row>
    <row r="209" spans="1:8" ht="15.75" customHeight="1">
      <c r="A209" s="7"/>
      <c r="C209" s="2"/>
      <c r="D209" s="2"/>
      <c r="E209" s="2"/>
      <c r="F209" s="2"/>
      <c r="G209" s="2"/>
      <c r="H209" s="2"/>
    </row>
    <row r="210" spans="1:8" ht="15.75" customHeight="1">
      <c r="A210" s="7"/>
      <c r="C210" s="2"/>
      <c r="D210" s="2"/>
      <c r="E210" s="2"/>
      <c r="F210" s="2"/>
      <c r="G210" s="2"/>
      <c r="H210" s="2"/>
    </row>
    <row r="211" spans="1:8" ht="15.75" customHeight="1">
      <c r="A211" s="7"/>
      <c r="C211" s="2"/>
      <c r="D211" s="2"/>
      <c r="E211" s="2"/>
      <c r="F211" s="2"/>
      <c r="G211" s="2"/>
      <c r="H211" s="2"/>
    </row>
    <row r="212" spans="1:8" ht="15.75" customHeight="1">
      <c r="A212" s="7"/>
      <c r="C212" s="2"/>
      <c r="D212" s="2"/>
      <c r="E212" s="2"/>
      <c r="F212" s="2"/>
      <c r="G212" s="2"/>
      <c r="H212" s="2"/>
    </row>
    <row r="213" spans="1:8" ht="15.75" customHeight="1">
      <c r="A213" s="7"/>
      <c r="C213" s="2"/>
      <c r="D213" s="2"/>
      <c r="E213" s="2"/>
      <c r="F213" s="2"/>
      <c r="G213" s="2"/>
      <c r="H213" s="2"/>
    </row>
    <row r="214" spans="1:8" ht="15.75" customHeight="1">
      <c r="A214" s="7"/>
      <c r="C214" s="2"/>
      <c r="D214" s="2"/>
      <c r="E214" s="2"/>
      <c r="F214" s="2"/>
      <c r="G214" s="2"/>
      <c r="H214" s="2"/>
    </row>
    <row r="215" spans="1:8" ht="15.75" customHeight="1">
      <c r="A215" s="7"/>
      <c r="C215" s="2"/>
      <c r="D215" s="2"/>
      <c r="E215" s="2"/>
      <c r="F215" s="2"/>
      <c r="G215" s="2"/>
      <c r="H215" s="2"/>
    </row>
    <row r="216" spans="1:8" ht="15.75" customHeight="1">
      <c r="A216" s="7"/>
      <c r="C216" s="2"/>
      <c r="D216" s="2"/>
      <c r="E216" s="2"/>
      <c r="F216" s="2"/>
      <c r="G216" s="2"/>
      <c r="H216" s="2"/>
    </row>
    <row r="217" spans="1:8" ht="15.75" customHeight="1">
      <c r="A217" s="7"/>
      <c r="C217" s="2"/>
      <c r="D217" s="2"/>
      <c r="E217" s="2"/>
      <c r="F217" s="2"/>
      <c r="G217" s="2"/>
      <c r="H217" s="2"/>
    </row>
    <row r="218" spans="1:8" ht="15.75" customHeight="1">
      <c r="A218" s="7"/>
      <c r="C218" s="2"/>
      <c r="D218" s="2"/>
      <c r="E218" s="2"/>
      <c r="F218" s="2"/>
      <c r="G218" s="2"/>
      <c r="H218" s="2"/>
    </row>
    <row r="219" spans="1:8" ht="15.75" customHeight="1">
      <c r="A219" s="7"/>
      <c r="C219" s="2"/>
      <c r="D219" s="2"/>
      <c r="E219" s="2"/>
      <c r="F219" s="2"/>
      <c r="G219" s="2"/>
      <c r="H219" s="2"/>
    </row>
    <row r="220" spans="1:8" ht="15.75" customHeight="1">
      <c r="A220" s="7"/>
      <c r="C220" s="2"/>
      <c r="D220" s="2"/>
      <c r="E220" s="2"/>
      <c r="F220" s="2"/>
      <c r="G220" s="2"/>
      <c r="H220" s="2"/>
    </row>
    <row r="221" spans="1:8" ht="15.75" customHeight="1">
      <c r="A221" s="7"/>
      <c r="C221" s="2"/>
      <c r="D221" s="2"/>
      <c r="E221" s="2"/>
      <c r="F221" s="2"/>
      <c r="G221" s="2"/>
      <c r="H221" s="2"/>
    </row>
    <row r="222" spans="1:8" ht="15.75" customHeight="1">
      <c r="A222" s="7"/>
      <c r="C222" s="2"/>
      <c r="D222" s="2"/>
      <c r="E222" s="2"/>
      <c r="F222" s="2"/>
      <c r="G222" s="2"/>
      <c r="H222" s="2"/>
    </row>
    <row r="223" spans="1:8" ht="15.75" customHeight="1">
      <c r="A223" s="7"/>
      <c r="C223" s="2"/>
      <c r="D223" s="2"/>
      <c r="E223" s="2"/>
      <c r="F223" s="2"/>
      <c r="G223" s="2"/>
      <c r="H223" s="2"/>
    </row>
    <row r="224" spans="1:8" ht="15.75" customHeight="1">
      <c r="A224" s="7"/>
      <c r="C224" s="2"/>
      <c r="D224" s="2"/>
      <c r="E224" s="2"/>
      <c r="F224" s="2"/>
      <c r="G224" s="2"/>
      <c r="H224" s="2"/>
    </row>
    <row r="225" spans="1:8" ht="15.75" customHeight="1">
      <c r="A225" s="7"/>
      <c r="C225" s="2"/>
      <c r="D225" s="2"/>
      <c r="E225" s="2"/>
      <c r="F225" s="2"/>
      <c r="G225" s="2"/>
      <c r="H225" s="2"/>
    </row>
    <row r="226" spans="1:8" ht="15.75" customHeight="1">
      <c r="A226" s="7"/>
      <c r="C226" s="2"/>
      <c r="D226" s="2"/>
      <c r="E226" s="2"/>
      <c r="F226" s="2"/>
      <c r="G226" s="2"/>
      <c r="H226" s="2"/>
    </row>
    <row r="227" spans="1:8" ht="15.75" customHeight="1">
      <c r="A227" s="7"/>
      <c r="C227" s="2"/>
      <c r="D227" s="2"/>
      <c r="E227" s="2"/>
      <c r="F227" s="2"/>
      <c r="G227" s="2"/>
      <c r="H227" s="2"/>
    </row>
    <row r="228" spans="1:8" ht="15.75" customHeight="1">
      <c r="A228" s="7"/>
      <c r="C228" s="2"/>
      <c r="D228" s="2"/>
      <c r="E228" s="2"/>
      <c r="F228" s="2"/>
      <c r="G228" s="2"/>
      <c r="H228" s="2"/>
    </row>
    <row r="229" spans="1:8" ht="15.75" customHeight="1">
      <c r="A229" s="7"/>
      <c r="C229" s="2"/>
      <c r="D229" s="2"/>
      <c r="E229" s="2"/>
      <c r="F229" s="2"/>
      <c r="G229" s="2"/>
      <c r="H229" s="2"/>
    </row>
    <row r="230" spans="1:8" ht="15.75" customHeight="1">
      <c r="A230" s="7"/>
      <c r="C230" s="2"/>
      <c r="D230" s="2"/>
      <c r="E230" s="2"/>
      <c r="F230" s="2"/>
      <c r="G230" s="2"/>
      <c r="H230" s="2"/>
    </row>
    <row r="231" spans="1:8" ht="15.75" customHeight="1">
      <c r="A231" s="7"/>
      <c r="C231" s="2"/>
      <c r="D231" s="2"/>
      <c r="E231" s="2"/>
      <c r="F231" s="2"/>
      <c r="G231" s="2"/>
      <c r="H231" s="2"/>
    </row>
    <row r="232" spans="1:8" ht="15.75" customHeight="1">
      <c r="A232" s="7"/>
      <c r="C232" s="2"/>
      <c r="D232" s="2"/>
      <c r="E232" s="2"/>
      <c r="F232" s="2"/>
      <c r="G232" s="2"/>
      <c r="H232" s="2"/>
    </row>
    <row r="233" spans="1:8" ht="15.75" customHeight="1">
      <c r="A233" s="7"/>
      <c r="C233" s="2"/>
      <c r="D233" s="2"/>
      <c r="E233" s="2"/>
      <c r="F233" s="2"/>
      <c r="G233" s="2"/>
      <c r="H233" s="2"/>
    </row>
    <row r="234" spans="1:8" ht="15.75" customHeight="1">
      <c r="A234" s="7"/>
      <c r="C234" s="2"/>
      <c r="D234" s="2"/>
      <c r="E234" s="2"/>
      <c r="F234" s="2"/>
      <c r="G234" s="2"/>
      <c r="H234" s="2"/>
    </row>
    <row r="235" spans="1:8" ht="15.75" customHeight="1">
      <c r="A235" s="7"/>
      <c r="C235" s="2"/>
      <c r="D235" s="2"/>
      <c r="E235" s="2"/>
      <c r="F235" s="2"/>
      <c r="G235" s="2"/>
      <c r="H235" s="2"/>
    </row>
    <row r="236" spans="1:8" ht="15.75" customHeight="1">
      <c r="A236" s="7"/>
      <c r="C236" s="2"/>
      <c r="D236" s="2"/>
      <c r="E236" s="2"/>
      <c r="F236" s="2"/>
      <c r="G236" s="2"/>
      <c r="H236" s="2"/>
    </row>
    <row r="237" spans="1:8" ht="15.75" customHeight="1">
      <c r="A237" s="7"/>
      <c r="C237" s="2"/>
      <c r="D237" s="2"/>
      <c r="E237" s="2"/>
      <c r="F237" s="2"/>
      <c r="G237" s="2"/>
      <c r="H237" s="2"/>
    </row>
    <row r="238" spans="1:8" ht="15.75" customHeight="1">
      <c r="A238" s="7"/>
      <c r="C238" s="2"/>
      <c r="D238" s="2"/>
      <c r="E238" s="2"/>
      <c r="F238" s="2"/>
      <c r="G238" s="2"/>
      <c r="H238" s="2"/>
    </row>
    <row r="239" spans="1:8" ht="15.75" customHeight="1">
      <c r="A239" s="7"/>
      <c r="C239" s="2"/>
      <c r="D239" s="2"/>
      <c r="E239" s="2"/>
      <c r="F239" s="2"/>
      <c r="G239" s="2"/>
      <c r="H239" s="2"/>
    </row>
    <row r="240" spans="1:8" ht="15.75" customHeight="1">
      <c r="A240" s="7"/>
      <c r="C240" s="2"/>
      <c r="D240" s="2"/>
      <c r="E240" s="2"/>
      <c r="F240" s="2"/>
      <c r="G240" s="2"/>
      <c r="H240" s="2"/>
    </row>
    <row r="241" spans="1:8" ht="15.75" customHeight="1">
      <c r="A241" s="7"/>
      <c r="C241" s="2"/>
      <c r="D241" s="2"/>
      <c r="E241" s="2"/>
      <c r="F241" s="2"/>
      <c r="G241" s="2"/>
      <c r="H241" s="2"/>
    </row>
    <row r="242" spans="1:8" ht="15.75" customHeight="1">
      <c r="A242" s="7"/>
      <c r="C242" s="2"/>
      <c r="D242" s="2"/>
      <c r="E242" s="2"/>
      <c r="F242" s="2"/>
      <c r="G242" s="2"/>
      <c r="H242" s="2"/>
    </row>
    <row r="243" spans="1:8" ht="15.75" customHeight="1">
      <c r="A243" s="7"/>
      <c r="C243" s="2"/>
      <c r="D243" s="2"/>
      <c r="E243" s="2"/>
      <c r="F243" s="2"/>
      <c r="G243" s="2"/>
      <c r="H243" s="2"/>
    </row>
    <row r="244" spans="1:8" ht="15.75" customHeight="1">
      <c r="A244" s="7"/>
      <c r="C244" s="2"/>
      <c r="D244" s="2"/>
      <c r="E244" s="2"/>
      <c r="F244" s="2"/>
      <c r="G244" s="2"/>
      <c r="H244" s="2"/>
    </row>
    <row r="245" spans="1:8" ht="15.75" customHeight="1">
      <c r="A245" s="7"/>
      <c r="C245" s="2"/>
      <c r="D245" s="2"/>
      <c r="E245" s="2"/>
      <c r="F245" s="2"/>
      <c r="G245" s="2"/>
      <c r="H245" s="2"/>
    </row>
    <row r="246" spans="1:8" ht="15.75" customHeight="1">
      <c r="A246" s="7"/>
      <c r="C246" s="2"/>
      <c r="D246" s="2"/>
      <c r="E246" s="2"/>
      <c r="F246" s="2"/>
      <c r="G246" s="2"/>
      <c r="H246" s="2"/>
    </row>
    <row r="247" spans="1:8" ht="15.75" customHeight="1">
      <c r="A247" s="7"/>
      <c r="C247" s="2"/>
      <c r="D247" s="2"/>
      <c r="E247" s="2"/>
      <c r="F247" s="2"/>
      <c r="G247" s="2"/>
      <c r="H247" s="2"/>
    </row>
    <row r="248" spans="1:8" ht="15.75" customHeight="1">
      <c r="A248" s="7"/>
      <c r="C248" s="2"/>
      <c r="D248" s="2"/>
      <c r="E248" s="2"/>
      <c r="F248" s="2"/>
      <c r="G248" s="2"/>
      <c r="H248" s="2"/>
    </row>
    <row r="249" spans="1:8" ht="15.75" customHeight="1">
      <c r="A249" s="7"/>
      <c r="C249" s="2"/>
      <c r="D249" s="2"/>
      <c r="E249" s="2"/>
      <c r="F249" s="2"/>
      <c r="G249" s="2"/>
      <c r="H249" s="2"/>
    </row>
    <row r="250" spans="1:8" ht="15.75" customHeight="1">
      <c r="A250" s="7"/>
      <c r="C250" s="2"/>
      <c r="D250" s="2"/>
      <c r="E250" s="2"/>
      <c r="F250" s="2"/>
      <c r="G250" s="2"/>
      <c r="H250" s="2"/>
    </row>
    <row r="251" spans="1:8" ht="15.75" customHeight="1">
      <c r="A251" s="7"/>
      <c r="C251" s="2"/>
      <c r="D251" s="2"/>
      <c r="E251" s="2"/>
      <c r="F251" s="2"/>
      <c r="G251" s="2"/>
      <c r="H251" s="2"/>
    </row>
    <row r="252" spans="1:8" ht="15.75" customHeight="1">
      <c r="A252" s="7"/>
      <c r="C252" s="2"/>
      <c r="D252" s="2"/>
      <c r="E252" s="2"/>
      <c r="F252" s="2"/>
      <c r="G252" s="2"/>
      <c r="H252" s="2"/>
    </row>
    <row r="253" spans="1:8" ht="15.75" customHeight="1">
      <c r="A253" s="7"/>
      <c r="C253" s="2"/>
      <c r="D253" s="2"/>
      <c r="E253" s="2"/>
      <c r="F253" s="2"/>
      <c r="G253" s="2"/>
      <c r="H253" s="2"/>
    </row>
    <row r="254" spans="1:8" ht="15.75" customHeight="1">
      <c r="A254" s="7"/>
      <c r="C254" s="2"/>
      <c r="D254" s="2"/>
      <c r="E254" s="2"/>
      <c r="F254" s="2"/>
      <c r="G254" s="2"/>
      <c r="H254" s="2"/>
    </row>
    <row r="255" spans="1:8" ht="15.75" customHeight="1">
      <c r="A255" s="7"/>
      <c r="C255" s="2"/>
      <c r="D255" s="2"/>
      <c r="E255" s="2"/>
      <c r="F255" s="2"/>
      <c r="G255" s="2"/>
      <c r="H255" s="2"/>
    </row>
    <row r="256" spans="1:8" ht="15.75" customHeight="1">
      <c r="A256" s="7"/>
      <c r="C256" s="2"/>
      <c r="D256" s="2"/>
      <c r="E256" s="2"/>
      <c r="F256" s="2"/>
      <c r="G256" s="2"/>
      <c r="H256" s="2"/>
    </row>
    <row r="257" spans="1:8" ht="15.75" customHeight="1">
      <c r="A257" s="7"/>
      <c r="C257" s="2"/>
      <c r="D257" s="2"/>
      <c r="E257" s="2"/>
      <c r="F257" s="2"/>
      <c r="G257" s="2"/>
      <c r="H257" s="2"/>
    </row>
    <row r="258" spans="1:8" ht="15.75" customHeight="1">
      <c r="A258" s="7"/>
      <c r="C258" s="2"/>
      <c r="D258" s="2"/>
      <c r="E258" s="2"/>
      <c r="F258" s="2"/>
      <c r="G258" s="2"/>
      <c r="H258" s="2"/>
    </row>
    <row r="259" spans="1:8" ht="15.75" customHeight="1">
      <c r="A259" s="7"/>
      <c r="C259" s="2"/>
      <c r="D259" s="2"/>
      <c r="E259" s="2"/>
      <c r="F259" s="2"/>
      <c r="G259" s="2"/>
      <c r="H259" s="2"/>
    </row>
    <row r="260" spans="1:8" ht="15.75" customHeight="1">
      <c r="A260" s="7"/>
      <c r="C260" s="2"/>
      <c r="D260" s="2"/>
      <c r="E260" s="2"/>
      <c r="F260" s="2"/>
      <c r="G260" s="2"/>
      <c r="H260" s="2"/>
    </row>
    <row r="261" spans="1:8" ht="15.75" customHeight="1">
      <c r="A261" s="7"/>
      <c r="C261" s="2"/>
      <c r="D261" s="2"/>
      <c r="E261" s="2"/>
      <c r="F261" s="2"/>
      <c r="G261" s="2"/>
      <c r="H261" s="2"/>
    </row>
    <row r="262" spans="1:8" ht="15.75" customHeight="1">
      <c r="A262" s="7"/>
      <c r="C262" s="2"/>
      <c r="D262" s="2"/>
      <c r="E262" s="2"/>
      <c r="F262" s="2"/>
      <c r="G262" s="2"/>
      <c r="H262" s="2"/>
    </row>
    <row r="263" spans="1:8" ht="15.75" customHeight="1">
      <c r="A263" s="7"/>
      <c r="C263" s="2"/>
      <c r="D263" s="2"/>
      <c r="E263" s="2"/>
      <c r="F263" s="2"/>
      <c r="G263" s="2"/>
      <c r="H263" s="2"/>
    </row>
    <row r="264" spans="1:8" ht="15.75" customHeight="1">
      <c r="A264" s="7"/>
      <c r="C264" s="2"/>
      <c r="D264" s="2"/>
      <c r="E264" s="2"/>
      <c r="F264" s="2"/>
      <c r="G264" s="2"/>
      <c r="H264" s="2"/>
    </row>
    <row r="265" spans="1:8" ht="15.75" customHeight="1">
      <c r="A265" s="7"/>
      <c r="C265" s="2"/>
      <c r="D265" s="2"/>
      <c r="E265" s="2"/>
      <c r="F265" s="2"/>
      <c r="G265" s="2"/>
      <c r="H265" s="2"/>
    </row>
    <row r="266" spans="1:8" ht="15.75" customHeight="1">
      <c r="A266" s="7"/>
      <c r="C266" s="2"/>
      <c r="D266" s="2"/>
      <c r="E266" s="2"/>
      <c r="F266" s="2"/>
      <c r="G266" s="2"/>
      <c r="H266" s="2"/>
    </row>
    <row r="267" spans="1:8" ht="15.75" customHeight="1">
      <c r="A267" s="7"/>
      <c r="C267" s="2"/>
      <c r="D267" s="2"/>
      <c r="E267" s="2"/>
      <c r="F267" s="2"/>
      <c r="G267" s="2"/>
      <c r="H267" s="2"/>
    </row>
    <row r="268" spans="1:8" ht="15.75" customHeight="1">
      <c r="A268" s="7"/>
      <c r="C268" s="2"/>
      <c r="D268" s="2"/>
      <c r="E268" s="2"/>
      <c r="F268" s="2"/>
      <c r="G268" s="2"/>
      <c r="H268" s="2"/>
    </row>
    <row r="269" spans="1:8" ht="15.75" customHeight="1">
      <c r="A269" s="7"/>
      <c r="C269" s="2"/>
      <c r="D269" s="2"/>
      <c r="E269" s="2"/>
      <c r="F269" s="2"/>
      <c r="G269" s="2"/>
      <c r="H269" s="2"/>
    </row>
    <row r="270" spans="1:8" ht="15.75" customHeight="1">
      <c r="A270" s="7"/>
      <c r="C270" s="2"/>
      <c r="D270" s="2"/>
      <c r="E270" s="2"/>
      <c r="F270" s="2"/>
      <c r="G270" s="2"/>
      <c r="H270" s="2"/>
    </row>
    <row r="271" spans="1:8" ht="15.75" customHeight="1">
      <c r="A271" s="7"/>
      <c r="C271" s="2"/>
      <c r="D271" s="2"/>
      <c r="E271" s="2"/>
      <c r="F271" s="2"/>
      <c r="G271" s="2"/>
      <c r="H271" s="2"/>
    </row>
    <row r="272" spans="1:8" ht="15.75" customHeight="1">
      <c r="A272" s="7"/>
      <c r="C272" s="2"/>
      <c r="D272" s="2"/>
      <c r="E272" s="2"/>
      <c r="F272" s="2"/>
      <c r="G272" s="2"/>
      <c r="H272" s="2"/>
    </row>
    <row r="273" spans="1:8" ht="15.75" customHeight="1">
      <c r="A273" s="7"/>
      <c r="C273" s="2"/>
      <c r="D273" s="2"/>
      <c r="E273" s="2"/>
      <c r="F273" s="2"/>
      <c r="G273" s="2"/>
      <c r="H273" s="2"/>
    </row>
    <row r="274" spans="1:8" ht="15.75" customHeight="1">
      <c r="A274" s="7"/>
      <c r="C274" s="2"/>
      <c r="D274" s="2"/>
      <c r="E274" s="2"/>
      <c r="F274" s="2"/>
      <c r="G274" s="2"/>
      <c r="H274" s="2"/>
    </row>
    <row r="275" spans="1:8" ht="15.75" customHeight="1">
      <c r="A275" s="7"/>
      <c r="C275" s="2"/>
      <c r="D275" s="2"/>
      <c r="E275" s="2"/>
      <c r="F275" s="2"/>
      <c r="G275" s="2"/>
      <c r="H275" s="2"/>
    </row>
    <row r="276" spans="1:8" ht="15.75" customHeight="1">
      <c r="A276" s="7"/>
      <c r="C276" s="2"/>
      <c r="D276" s="2"/>
      <c r="E276" s="2"/>
      <c r="F276" s="2"/>
      <c r="G276" s="2"/>
      <c r="H276" s="2"/>
    </row>
    <row r="277" spans="1:8" ht="15.75" customHeight="1">
      <c r="A277" s="7"/>
      <c r="C277" s="2"/>
      <c r="D277" s="2"/>
      <c r="E277" s="2"/>
      <c r="F277" s="2"/>
      <c r="G277" s="2"/>
      <c r="H277" s="2"/>
    </row>
    <row r="278" spans="1:8" ht="15.75" customHeight="1">
      <c r="A278" s="7"/>
      <c r="C278" s="2"/>
      <c r="D278" s="2"/>
      <c r="E278" s="2"/>
      <c r="F278" s="2"/>
      <c r="G278" s="2"/>
      <c r="H278" s="2"/>
    </row>
    <row r="279" spans="1:8" ht="15.75" customHeight="1">
      <c r="A279" s="7"/>
      <c r="C279" s="2"/>
      <c r="D279" s="2"/>
      <c r="E279" s="2"/>
      <c r="F279" s="2"/>
      <c r="G279" s="2"/>
      <c r="H279" s="2"/>
    </row>
    <row r="280" spans="1:8" ht="15.75" customHeight="1">
      <c r="A280" s="7"/>
      <c r="C280" s="2"/>
      <c r="D280" s="2"/>
      <c r="E280" s="2"/>
      <c r="F280" s="2"/>
      <c r="G280" s="2"/>
      <c r="H280" s="2"/>
    </row>
    <row r="281" spans="1:8" ht="15.75" customHeight="1">
      <c r="A281" s="7"/>
      <c r="C281" s="2"/>
      <c r="D281" s="2"/>
      <c r="E281" s="2"/>
      <c r="F281" s="2"/>
      <c r="G281" s="2"/>
      <c r="H281" s="2"/>
    </row>
    <row r="282" spans="1:8" ht="15.75" customHeight="1">
      <c r="A282" s="7"/>
      <c r="C282" s="2"/>
      <c r="D282" s="2"/>
      <c r="E282" s="2"/>
      <c r="F282" s="2"/>
      <c r="G282" s="2"/>
      <c r="H282" s="2"/>
    </row>
    <row r="283" spans="1:8" ht="15.75" customHeight="1">
      <c r="A283" s="7"/>
      <c r="C283" s="2"/>
      <c r="D283" s="2"/>
      <c r="E283" s="2"/>
      <c r="F283" s="2"/>
      <c r="G283" s="2"/>
      <c r="H283" s="2"/>
    </row>
    <row r="284" spans="1:8" ht="15.75" customHeight="1">
      <c r="A284" s="7"/>
      <c r="C284" s="2"/>
      <c r="D284" s="2"/>
      <c r="E284" s="2"/>
      <c r="F284" s="2"/>
      <c r="G284" s="2"/>
      <c r="H284" s="2"/>
    </row>
    <row r="285" spans="1:8" ht="15.75" customHeight="1">
      <c r="A285" s="7"/>
      <c r="C285" s="2"/>
      <c r="D285" s="2"/>
      <c r="E285" s="2"/>
      <c r="F285" s="2"/>
      <c r="G285" s="2"/>
      <c r="H285" s="2"/>
    </row>
    <row r="286" spans="1:8" ht="15.75" customHeight="1">
      <c r="A286" s="7"/>
      <c r="C286" s="2"/>
      <c r="D286" s="2"/>
      <c r="E286" s="2"/>
      <c r="F286" s="2"/>
      <c r="G286" s="2"/>
      <c r="H286" s="2"/>
    </row>
    <row r="287" spans="1:8" ht="15.75" customHeight="1">
      <c r="A287" s="7"/>
      <c r="C287" s="2"/>
      <c r="D287" s="2"/>
      <c r="E287" s="2"/>
      <c r="F287" s="2"/>
      <c r="G287" s="2"/>
      <c r="H287" s="2"/>
    </row>
    <row r="288" spans="1:8" ht="15.75" customHeight="1">
      <c r="A288" s="7"/>
      <c r="C288" s="2"/>
      <c r="D288" s="2"/>
      <c r="E288" s="2"/>
      <c r="F288" s="2"/>
      <c r="G288" s="2"/>
      <c r="H288" s="2"/>
    </row>
    <row r="289" spans="1:8" ht="15.75" customHeight="1">
      <c r="A289" s="7"/>
      <c r="C289" s="2"/>
      <c r="D289" s="2"/>
      <c r="E289" s="2"/>
      <c r="F289" s="2"/>
      <c r="G289" s="2"/>
      <c r="H289" s="2"/>
    </row>
    <row r="290" spans="1:8" ht="15.75" customHeight="1">
      <c r="A290" s="7"/>
      <c r="C290" s="2"/>
      <c r="D290" s="2"/>
      <c r="E290" s="2"/>
      <c r="F290" s="2"/>
      <c r="G290" s="2"/>
      <c r="H290" s="2"/>
    </row>
    <row r="291" spans="1:8" ht="15.75" customHeight="1">
      <c r="A291" s="7"/>
      <c r="C291" s="2"/>
      <c r="D291" s="2"/>
      <c r="E291" s="2"/>
      <c r="F291" s="2"/>
      <c r="G291" s="2"/>
      <c r="H291" s="2"/>
    </row>
    <row r="292" spans="1:8" ht="15.75" customHeight="1">
      <c r="A292" s="7"/>
      <c r="C292" s="2"/>
      <c r="D292" s="2"/>
      <c r="E292" s="2"/>
      <c r="F292" s="2"/>
      <c r="G292" s="2"/>
      <c r="H292" s="2"/>
    </row>
    <row r="293" spans="1:8" ht="15.75" customHeight="1">
      <c r="A293" s="7"/>
      <c r="C293" s="2"/>
      <c r="D293" s="2"/>
      <c r="E293" s="2"/>
      <c r="F293" s="2"/>
      <c r="G293" s="2"/>
      <c r="H293" s="2"/>
    </row>
    <row r="294" spans="1:8" ht="15.75" customHeight="1">
      <c r="A294" s="7"/>
      <c r="C294" s="2"/>
      <c r="D294" s="2"/>
      <c r="E294" s="2"/>
      <c r="F294" s="2"/>
      <c r="G294" s="2"/>
      <c r="H294" s="2"/>
    </row>
    <row r="295" spans="1:8" ht="15.75" customHeight="1">
      <c r="A295" s="7"/>
      <c r="C295" s="2"/>
      <c r="D295" s="2"/>
      <c r="E295" s="2"/>
      <c r="F295" s="2"/>
      <c r="G295" s="2"/>
      <c r="H295" s="2"/>
    </row>
    <row r="296" spans="1:8" ht="15.75" customHeight="1">
      <c r="A296" s="7"/>
      <c r="C296" s="2"/>
      <c r="D296" s="2"/>
      <c r="E296" s="2"/>
      <c r="F296" s="2"/>
      <c r="G296" s="2"/>
      <c r="H296" s="2"/>
    </row>
    <row r="297" spans="1:8" ht="15.75" customHeight="1">
      <c r="A297" s="7"/>
      <c r="C297" s="2"/>
      <c r="D297" s="2"/>
      <c r="E297" s="2"/>
      <c r="F297" s="2"/>
      <c r="G297" s="2"/>
      <c r="H297" s="2"/>
    </row>
    <row r="298" spans="1:8" ht="15.75" customHeight="1">
      <c r="A298" s="7"/>
      <c r="C298" s="2"/>
      <c r="D298" s="2"/>
      <c r="E298" s="2"/>
      <c r="F298" s="2"/>
      <c r="G298" s="2"/>
      <c r="H298" s="2"/>
    </row>
    <row r="299" spans="1:8" ht="15.75" customHeight="1">
      <c r="A299" s="7"/>
      <c r="C299" s="2"/>
      <c r="D299" s="2"/>
      <c r="E299" s="2"/>
      <c r="F299" s="2"/>
      <c r="G299" s="2"/>
      <c r="H299" s="2"/>
    </row>
    <row r="300" spans="1:8" ht="15.75" customHeight="1">
      <c r="A300" s="7"/>
      <c r="C300" s="2"/>
      <c r="D300" s="2"/>
      <c r="E300" s="2"/>
      <c r="F300" s="2"/>
      <c r="G300" s="2"/>
      <c r="H300" s="2"/>
    </row>
    <row r="301" spans="1:8" ht="15.75" customHeight="1">
      <c r="A301" s="7"/>
      <c r="C301" s="2"/>
      <c r="D301" s="2"/>
      <c r="E301" s="2"/>
      <c r="F301" s="2"/>
      <c r="G301" s="2"/>
      <c r="H301" s="2"/>
    </row>
    <row r="302" spans="1:8" ht="15.75" customHeight="1">
      <c r="A302" s="7"/>
      <c r="C302" s="2"/>
      <c r="D302" s="2"/>
      <c r="E302" s="2"/>
      <c r="F302" s="2"/>
      <c r="G302" s="2"/>
      <c r="H302" s="2"/>
    </row>
    <row r="303" spans="1:8" ht="15.75" customHeight="1">
      <c r="A303" s="7"/>
      <c r="C303" s="2"/>
      <c r="D303" s="2"/>
      <c r="E303" s="2"/>
      <c r="F303" s="2"/>
      <c r="G303" s="2"/>
      <c r="H303" s="2"/>
    </row>
    <row r="304" spans="1:8" ht="15.75" customHeight="1">
      <c r="A304" s="7"/>
      <c r="C304" s="2"/>
      <c r="D304" s="2"/>
      <c r="E304" s="2"/>
      <c r="F304" s="2"/>
      <c r="G304" s="2"/>
      <c r="H304" s="2"/>
    </row>
    <row r="305" spans="1:8" ht="15.75" customHeight="1">
      <c r="A305" s="7"/>
      <c r="C305" s="2"/>
      <c r="D305" s="2"/>
      <c r="E305" s="2"/>
      <c r="F305" s="2"/>
      <c r="G305" s="2"/>
      <c r="H305" s="2"/>
    </row>
    <row r="306" spans="1:8" ht="15.75" customHeight="1">
      <c r="A306" s="7"/>
      <c r="C306" s="2"/>
      <c r="D306" s="2"/>
      <c r="E306" s="2"/>
      <c r="F306" s="2"/>
      <c r="G306" s="2"/>
      <c r="H306" s="2"/>
    </row>
    <row r="307" spans="1:8" ht="15.75" customHeight="1">
      <c r="A307" s="7"/>
      <c r="C307" s="2"/>
      <c r="D307" s="2"/>
      <c r="E307" s="2"/>
      <c r="F307" s="2"/>
      <c r="G307" s="2"/>
      <c r="H307" s="2"/>
    </row>
    <row r="308" spans="1:8" ht="15.75" customHeight="1">
      <c r="A308" s="7"/>
      <c r="C308" s="2"/>
      <c r="D308" s="2"/>
      <c r="E308" s="2"/>
      <c r="F308" s="2"/>
      <c r="G308" s="2"/>
      <c r="H308" s="2"/>
    </row>
    <row r="309" spans="1:8" ht="15.75" customHeight="1">
      <c r="A309" s="7"/>
      <c r="C309" s="2"/>
      <c r="D309" s="2"/>
      <c r="E309" s="2"/>
      <c r="F309" s="2"/>
      <c r="G309" s="2"/>
      <c r="H309" s="2"/>
    </row>
    <row r="310" spans="1:8" ht="15.75" customHeight="1">
      <c r="A310" s="7"/>
      <c r="C310" s="2"/>
      <c r="D310" s="2"/>
      <c r="E310" s="2"/>
      <c r="F310" s="2"/>
      <c r="G310" s="2"/>
      <c r="H310" s="2"/>
    </row>
    <row r="311" spans="1:8" ht="15.75" customHeight="1">
      <c r="A311" s="7"/>
      <c r="C311" s="2"/>
      <c r="D311" s="2"/>
      <c r="E311" s="2"/>
      <c r="F311" s="2"/>
      <c r="G311" s="2"/>
      <c r="H311" s="2"/>
    </row>
    <row r="312" spans="1:8" ht="15.75" customHeight="1">
      <c r="A312" s="7"/>
      <c r="C312" s="2"/>
      <c r="D312" s="2"/>
      <c r="E312" s="2"/>
      <c r="F312" s="2"/>
      <c r="G312" s="2"/>
      <c r="H312" s="2"/>
    </row>
    <row r="313" spans="1:8" ht="15.75" customHeight="1">
      <c r="A313" s="7"/>
      <c r="C313" s="2"/>
      <c r="D313" s="2"/>
      <c r="E313" s="2"/>
      <c r="F313" s="2"/>
      <c r="G313" s="2"/>
      <c r="H313" s="2"/>
    </row>
    <row r="314" spans="1:8" ht="15.75" customHeight="1">
      <c r="A314" s="7"/>
      <c r="C314" s="2"/>
      <c r="D314" s="2"/>
      <c r="E314" s="2"/>
      <c r="F314" s="2"/>
      <c r="G314" s="2"/>
      <c r="H314" s="2"/>
    </row>
    <row r="315" spans="1:8" ht="15.75" customHeight="1">
      <c r="A315" s="7"/>
      <c r="C315" s="2"/>
      <c r="D315" s="2"/>
      <c r="E315" s="2"/>
      <c r="F315" s="2"/>
      <c r="G315" s="2"/>
      <c r="H315" s="2"/>
    </row>
    <row r="316" spans="1:8" ht="15.75" customHeight="1">
      <c r="A316" s="7"/>
      <c r="C316" s="2"/>
      <c r="D316" s="2"/>
      <c r="E316" s="2"/>
      <c r="F316" s="2"/>
      <c r="G316" s="2"/>
      <c r="H316" s="2"/>
    </row>
    <row r="317" spans="1:8" ht="15.75" customHeight="1">
      <c r="A317" s="7"/>
      <c r="C317" s="2"/>
      <c r="D317" s="2"/>
      <c r="E317" s="2"/>
      <c r="F317" s="2"/>
      <c r="G317" s="2"/>
      <c r="H317" s="2"/>
    </row>
    <row r="318" spans="1:8" ht="15.75" customHeight="1">
      <c r="A318" s="7"/>
      <c r="C318" s="2"/>
      <c r="D318" s="2"/>
      <c r="E318" s="2"/>
      <c r="F318" s="2"/>
      <c r="G318" s="2"/>
      <c r="H318" s="2"/>
    </row>
    <row r="319" spans="1:8" ht="15.75" customHeight="1">
      <c r="A319" s="7"/>
      <c r="C319" s="2"/>
      <c r="D319" s="2"/>
      <c r="E319" s="2"/>
      <c r="F319" s="2"/>
      <c r="G319" s="2"/>
      <c r="H319" s="2"/>
    </row>
    <row r="320" spans="1:8" ht="15.75" customHeight="1">
      <c r="A320" s="7"/>
      <c r="C320" s="2"/>
      <c r="D320" s="2"/>
      <c r="E320" s="2"/>
      <c r="F320" s="2"/>
      <c r="G320" s="2"/>
      <c r="H320" s="2"/>
    </row>
    <row r="321" spans="1:8" ht="15.75" customHeight="1">
      <c r="A321" s="7"/>
      <c r="C321" s="2"/>
      <c r="D321" s="2"/>
      <c r="E321" s="2"/>
      <c r="F321" s="2"/>
      <c r="G321" s="2"/>
      <c r="H321" s="2"/>
    </row>
    <row r="322" spans="1:8" ht="15.75" customHeight="1">
      <c r="A322" s="7"/>
      <c r="C322" s="2"/>
      <c r="D322" s="2"/>
      <c r="E322" s="2"/>
      <c r="F322" s="2"/>
      <c r="G322" s="2"/>
      <c r="H322" s="2"/>
    </row>
    <row r="323" spans="1:8" ht="15.75" customHeight="1">
      <c r="A323" s="7"/>
      <c r="C323" s="2"/>
      <c r="D323" s="2"/>
      <c r="E323" s="2"/>
      <c r="F323" s="2"/>
      <c r="G323" s="2"/>
      <c r="H323" s="2"/>
    </row>
    <row r="324" spans="1:8" ht="15.75" customHeight="1">
      <c r="A324" s="7"/>
      <c r="C324" s="2"/>
      <c r="D324" s="2"/>
      <c r="E324" s="2"/>
      <c r="F324" s="2"/>
      <c r="G324" s="2"/>
      <c r="H324" s="2"/>
    </row>
    <row r="325" spans="1:8" ht="15.75" customHeight="1">
      <c r="A325" s="7"/>
      <c r="C325" s="2"/>
      <c r="D325" s="2"/>
      <c r="E325" s="2"/>
      <c r="F325" s="2"/>
      <c r="G325" s="2"/>
      <c r="H325" s="2"/>
    </row>
    <row r="326" spans="1:8" ht="15.75" customHeight="1">
      <c r="A326" s="7"/>
      <c r="C326" s="2"/>
      <c r="D326" s="2"/>
      <c r="E326" s="2"/>
      <c r="F326" s="2"/>
      <c r="G326" s="2"/>
      <c r="H326" s="2"/>
    </row>
    <row r="327" spans="1:8" ht="15.75" customHeight="1">
      <c r="A327" s="7"/>
      <c r="C327" s="2"/>
      <c r="D327" s="2"/>
      <c r="E327" s="2"/>
      <c r="F327" s="2"/>
      <c r="G327" s="2"/>
      <c r="H327" s="2"/>
    </row>
    <row r="328" spans="1:8" ht="15.75" customHeight="1">
      <c r="A328" s="7"/>
      <c r="C328" s="2"/>
      <c r="D328" s="2"/>
      <c r="E328" s="2"/>
      <c r="F328" s="2"/>
      <c r="G328" s="2"/>
      <c r="H328" s="2"/>
    </row>
    <row r="329" spans="1:8" ht="15.75" customHeight="1">
      <c r="A329" s="7"/>
      <c r="C329" s="2"/>
      <c r="D329" s="2"/>
      <c r="E329" s="2"/>
      <c r="F329" s="2"/>
      <c r="G329" s="2"/>
      <c r="H329" s="2"/>
    </row>
    <row r="330" spans="1:8" ht="15.75" customHeight="1">
      <c r="A330" s="7"/>
      <c r="C330" s="2"/>
      <c r="D330" s="2"/>
      <c r="E330" s="2"/>
      <c r="F330" s="2"/>
      <c r="G330" s="2"/>
      <c r="H330" s="2"/>
    </row>
    <row r="331" spans="1:8" ht="15.75" customHeight="1">
      <c r="A331" s="7"/>
      <c r="C331" s="2"/>
      <c r="D331" s="2"/>
      <c r="E331" s="2"/>
      <c r="F331" s="2"/>
      <c r="G331" s="2"/>
      <c r="H331" s="2"/>
    </row>
    <row r="332" spans="1:8" ht="15.75" customHeight="1">
      <c r="A332" s="7"/>
      <c r="C332" s="2"/>
      <c r="D332" s="2"/>
      <c r="E332" s="2"/>
      <c r="F332" s="2"/>
      <c r="G332" s="2"/>
      <c r="H332" s="2"/>
    </row>
    <row r="333" spans="1:8" ht="15.75" customHeight="1">
      <c r="A333" s="7"/>
      <c r="C333" s="2"/>
      <c r="D333" s="2"/>
      <c r="E333" s="2"/>
      <c r="F333" s="2"/>
      <c r="G333" s="2"/>
      <c r="H333" s="2"/>
    </row>
    <row r="334" spans="1:8" ht="15.75" customHeight="1">
      <c r="A334" s="7"/>
      <c r="C334" s="2"/>
      <c r="D334" s="2"/>
      <c r="E334" s="2"/>
      <c r="F334" s="2"/>
      <c r="G334" s="2"/>
      <c r="H334" s="2"/>
    </row>
    <row r="335" spans="1:8" ht="15.75" customHeight="1">
      <c r="A335" s="7"/>
      <c r="C335" s="2"/>
      <c r="D335" s="2"/>
      <c r="E335" s="2"/>
      <c r="F335" s="2"/>
      <c r="G335" s="2"/>
      <c r="H335" s="2"/>
    </row>
    <row r="336" spans="1:8" ht="15.75" customHeight="1">
      <c r="A336" s="7"/>
      <c r="C336" s="2"/>
      <c r="D336" s="2"/>
      <c r="E336" s="2"/>
      <c r="F336" s="2"/>
      <c r="G336" s="2"/>
      <c r="H336" s="2"/>
    </row>
    <row r="337" spans="1:8" ht="15.75" customHeight="1">
      <c r="A337" s="7"/>
      <c r="C337" s="2"/>
      <c r="D337" s="2"/>
      <c r="E337" s="2"/>
      <c r="F337" s="2"/>
      <c r="G337" s="2"/>
      <c r="H337" s="2"/>
    </row>
    <row r="338" spans="1:8" ht="15.75" customHeight="1">
      <c r="A338" s="7"/>
      <c r="C338" s="2"/>
      <c r="D338" s="2"/>
      <c r="E338" s="2"/>
      <c r="F338" s="2"/>
      <c r="G338" s="2"/>
      <c r="H338" s="2"/>
    </row>
    <row r="339" spans="1:8" ht="15.75" customHeight="1"/>
    <row r="340" spans="1:8" ht="15.75" customHeight="1"/>
    <row r="341" spans="1:8" ht="15.75" customHeight="1"/>
    <row r="342" spans="1:8" ht="15.75" customHeight="1"/>
    <row r="343" spans="1:8" ht="15.75" customHeight="1"/>
    <row r="344" spans="1:8" ht="15.75" customHeight="1"/>
    <row r="345" spans="1:8" ht="15.75" customHeight="1"/>
    <row r="346" spans="1:8" ht="15.75" customHeight="1"/>
    <row r="347" spans="1:8" ht="15.75" customHeight="1"/>
    <row r="348" spans="1:8" ht="15.75" customHeight="1"/>
    <row r="349" spans="1:8" ht="15.75" customHeight="1"/>
    <row r="350" spans="1:8" ht="15.75" customHeight="1"/>
    <row r="351" spans="1:8" ht="15.75" customHeight="1"/>
    <row r="352" spans="1:8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15">
    <mergeCell ref="F114:G117"/>
    <mergeCell ref="H114:I117"/>
    <mergeCell ref="B125:G125"/>
    <mergeCell ref="A1:H1"/>
    <mergeCell ref="A2:H2"/>
    <mergeCell ref="A3:H3"/>
    <mergeCell ref="A4:B4"/>
    <mergeCell ref="A11:H11"/>
    <mergeCell ref="A12:B12"/>
    <mergeCell ref="A95:B95"/>
    <mergeCell ref="A96:B96"/>
    <mergeCell ref="A97:B97"/>
    <mergeCell ref="A98:B98"/>
    <mergeCell ref="B114:C117"/>
    <mergeCell ref="D114:E117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0"/>
  <sheetViews>
    <sheetView topLeftCell="A123" workbookViewId="0">
      <selection activeCell="A3" sqref="A1:XFD1048576"/>
    </sheetView>
  </sheetViews>
  <sheetFormatPr defaultColWidth="14.42578125" defaultRowHeight="15"/>
  <cols>
    <col min="1" max="1" width="16.7109375" style="161" customWidth="1"/>
    <col min="2" max="2" width="75.28515625" style="161" customWidth="1"/>
    <col min="3" max="3" width="22.28515625" style="161" customWidth="1"/>
    <col min="4" max="4" width="18.85546875" style="161" customWidth="1"/>
    <col min="5" max="5" width="26.42578125" style="161" customWidth="1"/>
    <col min="6" max="6" width="18.85546875" style="161" customWidth="1"/>
    <col min="7" max="7" width="22.28515625" style="161" customWidth="1"/>
    <col min="8" max="8" width="14.7109375" style="161" customWidth="1"/>
    <col min="9" max="9" width="17" style="161" customWidth="1"/>
    <col min="10" max="10" width="15.42578125" style="161" customWidth="1"/>
    <col min="11" max="16384" width="14.42578125" style="161"/>
  </cols>
  <sheetData>
    <row r="1" spans="1:9" ht="15.75">
      <c r="A1" s="155" t="s">
        <v>263</v>
      </c>
      <c r="B1" s="149"/>
      <c r="C1" s="149"/>
      <c r="D1" s="149"/>
      <c r="E1" s="149"/>
      <c r="F1" s="149"/>
      <c r="G1" s="149"/>
      <c r="H1" s="159"/>
      <c r="I1" s="160"/>
    </row>
    <row r="2" spans="1:9" ht="15.75">
      <c r="A2" s="151" t="s">
        <v>211</v>
      </c>
      <c r="B2" s="149"/>
      <c r="C2" s="149"/>
      <c r="D2" s="149"/>
      <c r="E2" s="149"/>
      <c r="F2" s="149"/>
      <c r="G2" s="149"/>
      <c r="H2" s="159"/>
      <c r="I2" s="160"/>
    </row>
    <row r="3" spans="1:9" ht="15.75">
      <c r="A3" s="151" t="s">
        <v>2</v>
      </c>
      <c r="B3" s="149"/>
      <c r="C3" s="149"/>
      <c r="D3" s="149"/>
      <c r="E3" s="149"/>
      <c r="F3" s="149"/>
      <c r="G3" s="149"/>
      <c r="H3" s="159"/>
      <c r="I3" s="160"/>
    </row>
    <row r="4" spans="1:9" ht="15.75">
      <c r="A4" s="152" t="s">
        <v>3</v>
      </c>
      <c r="B4" s="159"/>
      <c r="C4" s="162"/>
      <c r="D4" s="162"/>
      <c r="E4" s="162"/>
      <c r="F4" s="162"/>
      <c r="G4" s="162"/>
      <c r="H4" s="162"/>
      <c r="I4" s="160"/>
    </row>
    <row r="5" spans="1:9" ht="31.5">
      <c r="A5" s="3" t="s">
        <v>4</v>
      </c>
      <c r="B5" s="163" t="s">
        <v>264</v>
      </c>
      <c r="C5" s="162"/>
      <c r="D5" s="164"/>
      <c r="E5" s="162"/>
      <c r="F5" s="162"/>
      <c r="G5" s="162"/>
      <c r="H5" s="162"/>
      <c r="I5" s="160"/>
    </row>
    <row r="6" spans="1:9" ht="15.75">
      <c r="A6" s="3" t="s">
        <v>6</v>
      </c>
      <c r="B6" s="94" t="s">
        <v>265</v>
      </c>
      <c r="C6" s="162"/>
      <c r="D6" s="162"/>
      <c r="E6" s="162"/>
      <c r="F6" s="162"/>
      <c r="G6" s="162"/>
      <c r="H6" s="162"/>
      <c r="I6" s="160"/>
    </row>
    <row r="7" spans="1:9" ht="15.75">
      <c r="A7" s="3" t="s">
        <v>8</v>
      </c>
      <c r="B7" s="94" t="s">
        <v>266</v>
      </c>
      <c r="C7" s="162"/>
      <c r="D7" s="162"/>
      <c r="E7" s="162"/>
      <c r="F7" s="162"/>
      <c r="G7" s="162"/>
      <c r="H7" s="162"/>
      <c r="I7" s="160"/>
    </row>
    <row r="8" spans="1:9" ht="15.75">
      <c r="A8" s="3" t="s">
        <v>10</v>
      </c>
      <c r="B8" s="94" t="s">
        <v>267</v>
      </c>
      <c r="C8" s="162"/>
      <c r="D8" s="162"/>
      <c r="E8" s="162"/>
      <c r="F8" s="162"/>
      <c r="G8" s="162"/>
      <c r="H8" s="162"/>
      <c r="I8" s="160"/>
    </row>
    <row r="9" spans="1:9">
      <c r="A9" s="165"/>
      <c r="B9" s="160"/>
      <c r="C9" s="162"/>
      <c r="D9" s="162"/>
      <c r="E9" s="162"/>
      <c r="F9" s="162"/>
      <c r="G9" s="162"/>
      <c r="H9" s="162"/>
      <c r="I9" s="160"/>
    </row>
    <row r="10" spans="1:9" ht="15.75">
      <c r="A10" s="153" t="s">
        <v>16</v>
      </c>
      <c r="B10" s="149"/>
      <c r="C10" s="149"/>
      <c r="D10" s="149"/>
      <c r="E10" s="149"/>
      <c r="F10" s="149"/>
      <c r="G10" s="149"/>
      <c r="H10" s="159"/>
      <c r="I10" s="160"/>
    </row>
    <row r="11" spans="1:9" ht="47.25">
      <c r="A11" s="152" t="s">
        <v>17</v>
      </c>
      <c r="B11" s="159"/>
      <c r="C11" s="87" t="s">
        <v>18</v>
      </c>
      <c r="D11" s="87" t="s">
        <v>19</v>
      </c>
      <c r="E11" s="87" t="s">
        <v>218</v>
      </c>
      <c r="F11" s="87" t="s">
        <v>21</v>
      </c>
      <c r="G11" s="87" t="s">
        <v>22</v>
      </c>
      <c r="H11" s="162"/>
      <c r="I11" s="160"/>
    </row>
    <row r="12" spans="1:9" ht="31.5">
      <c r="A12" s="3" t="s">
        <v>4</v>
      </c>
      <c r="B12" s="94" t="s">
        <v>264</v>
      </c>
      <c r="C12" s="88" t="s">
        <v>23</v>
      </c>
      <c r="D12" s="88" t="s">
        <v>23</v>
      </c>
      <c r="E12" s="88" t="s">
        <v>23</v>
      </c>
      <c r="F12" s="88"/>
      <c r="G12" s="166" t="s">
        <v>24</v>
      </c>
      <c r="H12" s="162"/>
      <c r="I12" s="160"/>
    </row>
    <row r="13" spans="1:9" ht="15.75">
      <c r="A13" s="3" t="s">
        <v>6</v>
      </c>
      <c r="B13" s="94" t="s">
        <v>265</v>
      </c>
      <c r="C13" s="88" t="s">
        <v>23</v>
      </c>
      <c r="D13" s="88" t="s">
        <v>23</v>
      </c>
      <c r="E13" s="88" t="s">
        <v>23</v>
      </c>
      <c r="F13" s="88"/>
      <c r="G13" s="166"/>
      <c r="H13" s="162"/>
      <c r="I13" s="160"/>
    </row>
    <row r="14" spans="1:9" ht="15.75">
      <c r="A14" s="3" t="s">
        <v>8</v>
      </c>
      <c r="B14" s="94" t="s">
        <v>266</v>
      </c>
      <c r="C14" s="88"/>
      <c r="D14" s="88" t="s">
        <v>23</v>
      </c>
      <c r="E14" s="88" t="s">
        <v>23</v>
      </c>
      <c r="F14" s="88"/>
      <c r="G14" s="166"/>
      <c r="H14" s="162"/>
      <c r="I14" s="160"/>
    </row>
    <row r="15" spans="1:9" ht="15.75">
      <c r="A15" s="3" t="s">
        <v>10</v>
      </c>
      <c r="B15" s="94" t="s">
        <v>267</v>
      </c>
      <c r="C15" s="88" t="s">
        <v>23</v>
      </c>
      <c r="D15" s="88" t="s">
        <v>23</v>
      </c>
      <c r="E15" s="88" t="s">
        <v>23</v>
      </c>
      <c r="F15" s="88"/>
      <c r="G15" s="166"/>
      <c r="H15" s="162"/>
      <c r="I15" s="160"/>
    </row>
    <row r="16" spans="1:9">
      <c r="A16" s="165"/>
      <c r="B16" s="160"/>
      <c r="C16" s="162"/>
      <c r="D16" s="162"/>
      <c r="E16" s="162"/>
      <c r="F16" s="162"/>
      <c r="G16" s="162"/>
      <c r="H16" s="162"/>
      <c r="I16" s="160"/>
    </row>
    <row r="17" spans="1:9">
      <c r="A17" s="165"/>
      <c r="B17" s="160"/>
      <c r="C17" s="162"/>
      <c r="D17" s="162"/>
      <c r="E17" s="162"/>
      <c r="F17" s="162"/>
      <c r="G17" s="162"/>
      <c r="H17" s="162"/>
      <c r="I17" s="160"/>
    </row>
    <row r="18" spans="1:9">
      <c r="A18" s="165"/>
      <c r="B18" s="160"/>
      <c r="C18" s="162"/>
      <c r="D18" s="162"/>
      <c r="E18" s="162"/>
      <c r="F18" s="162"/>
      <c r="G18" s="162"/>
      <c r="H18" s="162"/>
      <c r="I18" s="160"/>
    </row>
    <row r="19" spans="1:9" ht="48" thickBot="1">
      <c r="A19" s="3" t="s">
        <v>26</v>
      </c>
      <c r="B19" s="3" t="s">
        <v>27</v>
      </c>
      <c r="C19" s="87" t="s">
        <v>18</v>
      </c>
      <c r="D19" s="87" t="s">
        <v>19</v>
      </c>
      <c r="E19" s="87" t="s">
        <v>28</v>
      </c>
      <c r="F19" s="87" t="s">
        <v>21</v>
      </c>
      <c r="G19" s="87" t="s">
        <v>22</v>
      </c>
      <c r="H19" s="162"/>
      <c r="I19" s="160"/>
    </row>
    <row r="20" spans="1:9" ht="19.5" thickBot="1">
      <c r="A20" s="167" t="s">
        <v>268</v>
      </c>
      <c r="B20" s="168" t="s">
        <v>269</v>
      </c>
      <c r="C20" s="169">
        <v>18</v>
      </c>
      <c r="D20" s="170">
        <v>91</v>
      </c>
      <c r="E20" s="135"/>
      <c r="F20" s="133">
        <v>35</v>
      </c>
      <c r="G20" s="133"/>
      <c r="H20" s="162"/>
      <c r="I20" s="160"/>
    </row>
    <row r="21" spans="1:9" ht="19.5" thickBot="1">
      <c r="A21" s="171" t="s">
        <v>270</v>
      </c>
      <c r="B21" s="172" t="s">
        <v>271</v>
      </c>
      <c r="C21" s="169">
        <v>17</v>
      </c>
      <c r="D21" s="173">
        <v>89</v>
      </c>
      <c r="E21" s="135"/>
      <c r="F21" s="133">
        <v>35</v>
      </c>
      <c r="G21" s="133"/>
      <c r="H21" s="174"/>
      <c r="I21" s="160"/>
    </row>
    <row r="22" spans="1:9" ht="19.5" thickBot="1">
      <c r="A22" s="171" t="s">
        <v>272</v>
      </c>
      <c r="B22" s="175" t="s">
        <v>273</v>
      </c>
      <c r="C22" s="169">
        <v>20</v>
      </c>
      <c r="D22" s="173">
        <v>84</v>
      </c>
      <c r="E22" s="135"/>
      <c r="F22" s="133">
        <v>41</v>
      </c>
      <c r="G22" s="133"/>
      <c r="H22" s="174"/>
      <c r="I22" s="160"/>
    </row>
    <row r="23" spans="1:9" ht="19.5" thickBot="1">
      <c r="A23" s="171" t="s">
        <v>274</v>
      </c>
      <c r="B23" s="175" t="s">
        <v>275</v>
      </c>
      <c r="C23" s="169">
        <v>17</v>
      </c>
      <c r="D23" s="173">
        <v>53</v>
      </c>
      <c r="E23" s="135"/>
      <c r="F23" s="133">
        <v>35</v>
      </c>
      <c r="G23" s="133"/>
      <c r="H23" s="174"/>
      <c r="I23" s="160"/>
    </row>
    <row r="24" spans="1:9" ht="19.5" thickBot="1">
      <c r="A24" s="171" t="s">
        <v>276</v>
      </c>
      <c r="B24" s="175" t="s">
        <v>277</v>
      </c>
      <c r="C24" s="169">
        <v>18</v>
      </c>
      <c r="D24" s="173">
        <v>84</v>
      </c>
      <c r="E24" s="135"/>
      <c r="F24" s="133">
        <v>35</v>
      </c>
      <c r="G24" s="133"/>
      <c r="H24" s="174"/>
      <c r="I24" s="160"/>
    </row>
    <row r="25" spans="1:9" ht="19.5" thickBot="1">
      <c r="A25" s="171" t="s">
        <v>278</v>
      </c>
      <c r="B25" s="175" t="s">
        <v>279</v>
      </c>
      <c r="C25" s="169">
        <v>18</v>
      </c>
      <c r="D25" s="173">
        <v>92</v>
      </c>
      <c r="E25" s="135"/>
      <c r="F25" s="133">
        <v>42</v>
      </c>
      <c r="G25" s="133"/>
      <c r="H25" s="174"/>
      <c r="I25" s="160"/>
    </row>
    <row r="26" spans="1:9" ht="19.5" thickBot="1">
      <c r="A26" s="171" t="s">
        <v>280</v>
      </c>
      <c r="B26" s="175" t="s">
        <v>281</v>
      </c>
      <c r="C26" s="169">
        <v>18</v>
      </c>
      <c r="D26" s="176">
        <v>68</v>
      </c>
      <c r="E26" s="135"/>
      <c r="F26" s="133">
        <v>36</v>
      </c>
      <c r="G26" s="133"/>
      <c r="H26" s="174"/>
      <c r="I26" s="160"/>
    </row>
    <row r="27" spans="1:9" ht="19.5" thickBot="1">
      <c r="A27" s="171" t="s">
        <v>282</v>
      </c>
      <c r="B27" s="175" t="s">
        <v>283</v>
      </c>
      <c r="C27" s="169">
        <v>18</v>
      </c>
      <c r="D27" s="173">
        <v>56</v>
      </c>
      <c r="E27" s="135"/>
      <c r="F27" s="133">
        <v>35</v>
      </c>
      <c r="G27" s="133"/>
      <c r="H27" s="174"/>
      <c r="I27" s="160"/>
    </row>
    <row r="28" spans="1:9" ht="19.5" thickBot="1">
      <c r="A28" s="171" t="s">
        <v>284</v>
      </c>
      <c r="B28" s="175" t="s">
        <v>285</v>
      </c>
      <c r="C28" s="169">
        <v>19</v>
      </c>
      <c r="D28" s="173">
        <v>85</v>
      </c>
      <c r="E28" s="135"/>
      <c r="F28" s="133">
        <v>37</v>
      </c>
      <c r="G28" s="133"/>
      <c r="H28" s="174"/>
      <c r="I28" s="160"/>
    </row>
    <row r="29" spans="1:9" ht="19.5" thickBot="1">
      <c r="A29" s="171" t="s">
        <v>286</v>
      </c>
      <c r="B29" s="175" t="s">
        <v>287</v>
      </c>
      <c r="C29" s="169">
        <v>18</v>
      </c>
      <c r="D29" s="173">
        <v>72</v>
      </c>
      <c r="E29" s="135"/>
      <c r="F29" s="133">
        <v>35</v>
      </c>
      <c r="G29" s="133"/>
      <c r="H29" s="174"/>
      <c r="I29" s="160"/>
    </row>
    <row r="30" spans="1:9" ht="19.5" thickBot="1">
      <c r="A30" s="171" t="s">
        <v>288</v>
      </c>
      <c r="B30" s="175" t="s">
        <v>289</v>
      </c>
      <c r="C30" s="169">
        <v>19</v>
      </c>
      <c r="D30" s="173">
        <v>82</v>
      </c>
      <c r="E30" s="135"/>
      <c r="F30" s="133">
        <v>35</v>
      </c>
      <c r="G30" s="133"/>
      <c r="H30" s="174"/>
      <c r="I30" s="160"/>
    </row>
    <row r="31" spans="1:9" ht="19.5" thickBot="1">
      <c r="A31" s="171" t="s">
        <v>290</v>
      </c>
      <c r="B31" s="175" t="s">
        <v>291</v>
      </c>
      <c r="C31" s="169">
        <v>19</v>
      </c>
      <c r="D31" s="173">
        <v>93</v>
      </c>
      <c r="E31" s="135"/>
      <c r="F31" s="133">
        <v>36</v>
      </c>
      <c r="G31" s="133"/>
      <c r="H31" s="174"/>
      <c r="I31" s="160"/>
    </row>
    <row r="32" spans="1:9" ht="19.5" thickBot="1">
      <c r="A32" s="171" t="s">
        <v>292</v>
      </c>
      <c r="B32" s="175" t="s">
        <v>293</v>
      </c>
      <c r="C32" s="169">
        <v>19</v>
      </c>
      <c r="D32" s="173">
        <v>93</v>
      </c>
      <c r="E32" s="135"/>
      <c r="F32" s="133">
        <v>37</v>
      </c>
      <c r="G32" s="133"/>
      <c r="H32" s="174"/>
      <c r="I32" s="160"/>
    </row>
    <row r="33" spans="1:9" ht="19.5" thickBot="1">
      <c r="A33" s="32" t="s">
        <v>294</v>
      </c>
      <c r="B33" s="36" t="s">
        <v>295</v>
      </c>
      <c r="C33" s="169">
        <v>18</v>
      </c>
      <c r="D33" s="173">
        <v>77</v>
      </c>
      <c r="E33" s="135"/>
      <c r="F33" s="133">
        <v>36</v>
      </c>
      <c r="G33" s="133"/>
      <c r="H33" s="174"/>
      <c r="I33" s="160"/>
    </row>
    <row r="34" spans="1:9" ht="19.5" thickBot="1">
      <c r="A34" s="171" t="s">
        <v>296</v>
      </c>
      <c r="B34" s="175" t="s">
        <v>297</v>
      </c>
      <c r="C34" s="169">
        <v>20</v>
      </c>
      <c r="D34" s="173">
        <v>94</v>
      </c>
      <c r="E34" s="135"/>
      <c r="F34" s="133">
        <v>39</v>
      </c>
      <c r="G34" s="133"/>
      <c r="H34" s="174"/>
      <c r="I34" s="160"/>
    </row>
    <row r="35" spans="1:9" ht="19.5" thickBot="1">
      <c r="A35" s="171" t="s">
        <v>298</v>
      </c>
      <c r="B35" s="175" t="s">
        <v>299</v>
      </c>
      <c r="C35" s="169">
        <v>18</v>
      </c>
      <c r="D35" s="173">
        <v>83</v>
      </c>
      <c r="E35" s="135"/>
      <c r="F35" s="133">
        <v>35</v>
      </c>
      <c r="G35" s="133"/>
      <c r="H35" s="174"/>
      <c r="I35" s="160"/>
    </row>
    <row r="36" spans="1:9" ht="19.5" thickBot="1">
      <c r="A36" s="171" t="s">
        <v>300</v>
      </c>
      <c r="B36" s="175" t="s">
        <v>301</v>
      </c>
      <c r="C36" s="169">
        <v>20</v>
      </c>
      <c r="D36" s="173">
        <v>85</v>
      </c>
      <c r="E36" s="135"/>
      <c r="F36" s="133">
        <v>35</v>
      </c>
      <c r="G36" s="133"/>
      <c r="H36" s="174"/>
      <c r="I36" s="160"/>
    </row>
    <row r="37" spans="1:9" ht="19.5" thickBot="1">
      <c r="A37" s="171" t="s">
        <v>302</v>
      </c>
      <c r="B37" s="175" t="s">
        <v>303</v>
      </c>
      <c r="C37" s="169">
        <v>18</v>
      </c>
      <c r="D37" s="173">
        <v>90</v>
      </c>
      <c r="E37" s="135"/>
      <c r="F37" s="133">
        <v>40</v>
      </c>
      <c r="G37" s="133"/>
      <c r="H37" s="174"/>
      <c r="I37" s="160"/>
    </row>
    <row r="38" spans="1:9" ht="19.5" thickBot="1">
      <c r="A38" s="171" t="s">
        <v>304</v>
      </c>
      <c r="B38" s="175" t="s">
        <v>305</v>
      </c>
      <c r="C38" s="169">
        <v>20</v>
      </c>
      <c r="D38" s="173">
        <v>64</v>
      </c>
      <c r="E38" s="135"/>
      <c r="F38" s="133">
        <v>36</v>
      </c>
      <c r="G38" s="133"/>
      <c r="H38" s="174"/>
      <c r="I38" s="160"/>
    </row>
    <row r="39" spans="1:9" ht="19.5" thickBot="1">
      <c r="A39" s="171" t="s">
        <v>306</v>
      </c>
      <c r="B39" s="175" t="s">
        <v>307</v>
      </c>
      <c r="C39" s="169">
        <v>18</v>
      </c>
      <c r="D39" s="173">
        <v>75</v>
      </c>
      <c r="E39" s="135"/>
      <c r="F39" s="133">
        <v>35</v>
      </c>
      <c r="G39" s="133"/>
      <c r="H39" s="174"/>
      <c r="I39" s="160"/>
    </row>
    <row r="40" spans="1:9" ht="19.5" thickBot="1">
      <c r="A40" s="171" t="s">
        <v>308</v>
      </c>
      <c r="B40" s="175" t="s">
        <v>309</v>
      </c>
      <c r="C40" s="169">
        <v>18</v>
      </c>
      <c r="D40" s="173">
        <v>89</v>
      </c>
      <c r="E40" s="135"/>
      <c r="F40" s="133">
        <v>35</v>
      </c>
      <c r="G40" s="133"/>
      <c r="H40" s="174"/>
      <c r="I40" s="160"/>
    </row>
    <row r="41" spans="1:9" ht="19.5" thickBot="1">
      <c r="A41" s="171" t="s">
        <v>310</v>
      </c>
      <c r="B41" s="175" t="s">
        <v>311</v>
      </c>
      <c r="C41" s="169">
        <v>18</v>
      </c>
      <c r="D41" s="173">
        <v>85</v>
      </c>
      <c r="E41" s="135"/>
      <c r="F41" s="133">
        <v>36</v>
      </c>
      <c r="G41" s="133"/>
      <c r="H41" s="174"/>
      <c r="I41" s="160"/>
    </row>
    <row r="42" spans="1:9" ht="19.5" thickBot="1">
      <c r="A42" s="171" t="s">
        <v>312</v>
      </c>
      <c r="B42" s="175" t="s">
        <v>313</v>
      </c>
      <c r="C42" s="169">
        <v>20</v>
      </c>
      <c r="D42" s="173">
        <v>84</v>
      </c>
      <c r="E42" s="135"/>
      <c r="F42" s="133">
        <v>42</v>
      </c>
      <c r="G42" s="133"/>
      <c r="H42" s="174"/>
      <c r="I42" s="160"/>
    </row>
    <row r="43" spans="1:9" ht="19.5" thickBot="1">
      <c r="A43" s="177" t="s">
        <v>314</v>
      </c>
      <c r="B43" s="178" t="s">
        <v>315</v>
      </c>
      <c r="C43" s="169">
        <v>20</v>
      </c>
      <c r="D43" s="173">
        <v>66</v>
      </c>
      <c r="E43" s="135"/>
      <c r="F43" s="133">
        <v>37</v>
      </c>
      <c r="G43" s="133"/>
      <c r="H43" s="174"/>
      <c r="I43" s="160"/>
    </row>
    <row r="44" spans="1:9" ht="19.5" thickBot="1">
      <c r="A44" s="171" t="s">
        <v>316</v>
      </c>
      <c r="B44" s="175" t="s">
        <v>317</v>
      </c>
      <c r="C44" s="169">
        <v>18</v>
      </c>
      <c r="D44" s="173">
        <v>87</v>
      </c>
      <c r="E44" s="135"/>
      <c r="F44" s="133">
        <v>35</v>
      </c>
      <c r="G44" s="133"/>
      <c r="H44" s="174"/>
      <c r="I44" s="160"/>
    </row>
    <row r="45" spans="1:9" ht="19.5" thickBot="1">
      <c r="A45" s="171" t="s">
        <v>318</v>
      </c>
      <c r="B45" s="175" t="s">
        <v>319</v>
      </c>
      <c r="C45" s="169">
        <v>18</v>
      </c>
      <c r="D45" s="173">
        <v>81</v>
      </c>
      <c r="E45" s="135"/>
      <c r="F45" s="133">
        <v>35</v>
      </c>
      <c r="G45" s="133"/>
      <c r="H45" s="174"/>
      <c r="I45" s="160"/>
    </row>
    <row r="46" spans="1:9" ht="19.5" thickBot="1">
      <c r="A46" s="171" t="s">
        <v>320</v>
      </c>
      <c r="B46" s="175" t="s">
        <v>321</v>
      </c>
      <c r="C46" s="169">
        <v>20</v>
      </c>
      <c r="D46" s="173">
        <v>84</v>
      </c>
      <c r="E46" s="135"/>
      <c r="F46" s="133">
        <v>44</v>
      </c>
      <c r="G46" s="133"/>
      <c r="H46" s="174"/>
      <c r="I46" s="160"/>
    </row>
    <row r="47" spans="1:9" ht="19.5" thickBot="1">
      <c r="A47" s="171" t="s">
        <v>322</v>
      </c>
      <c r="B47" s="175" t="s">
        <v>323</v>
      </c>
      <c r="C47" s="169">
        <v>20</v>
      </c>
      <c r="D47" s="173">
        <v>87</v>
      </c>
      <c r="E47" s="135"/>
      <c r="F47" s="133">
        <v>36</v>
      </c>
      <c r="G47" s="133"/>
      <c r="H47" s="174"/>
      <c r="I47" s="160"/>
    </row>
    <row r="48" spans="1:9" ht="19.5" thickBot="1">
      <c r="A48" s="171" t="s">
        <v>324</v>
      </c>
      <c r="B48" s="175" t="s">
        <v>325</v>
      </c>
      <c r="C48" s="169">
        <v>20</v>
      </c>
      <c r="D48" s="173">
        <v>64</v>
      </c>
      <c r="E48" s="135"/>
      <c r="F48" s="133">
        <v>35</v>
      </c>
      <c r="G48" s="133"/>
      <c r="H48" s="174"/>
      <c r="I48" s="160"/>
    </row>
    <row r="49" spans="1:9" ht="19.5" thickBot="1">
      <c r="A49" s="171" t="s">
        <v>326</v>
      </c>
      <c r="B49" s="175" t="s">
        <v>327</v>
      </c>
      <c r="C49" s="169">
        <v>18</v>
      </c>
      <c r="D49" s="173">
        <v>80</v>
      </c>
      <c r="E49" s="135"/>
      <c r="F49" s="133">
        <v>35</v>
      </c>
      <c r="G49" s="133"/>
      <c r="H49" s="174"/>
      <c r="I49" s="160"/>
    </row>
    <row r="50" spans="1:9" ht="19.5" thickBot="1">
      <c r="A50" s="171" t="s">
        <v>328</v>
      </c>
      <c r="B50" s="175" t="s">
        <v>329</v>
      </c>
      <c r="C50" s="169">
        <v>18</v>
      </c>
      <c r="D50" s="173">
        <v>56</v>
      </c>
      <c r="E50" s="135"/>
      <c r="F50" s="133">
        <v>35</v>
      </c>
      <c r="G50" s="133"/>
      <c r="H50" s="174"/>
      <c r="I50" s="160"/>
    </row>
    <row r="51" spans="1:9" ht="19.5" thickBot="1">
      <c r="A51" s="171" t="s">
        <v>330</v>
      </c>
      <c r="B51" s="175" t="s">
        <v>331</v>
      </c>
      <c r="C51" s="169">
        <v>17</v>
      </c>
      <c r="D51" s="173">
        <v>93</v>
      </c>
      <c r="E51" s="135"/>
      <c r="F51" s="133">
        <v>37</v>
      </c>
      <c r="G51" s="133"/>
      <c r="H51" s="174"/>
      <c r="I51" s="160"/>
    </row>
    <row r="52" spans="1:9" ht="19.5" thickBot="1">
      <c r="A52" s="171" t="s">
        <v>332</v>
      </c>
      <c r="B52" s="175" t="s">
        <v>333</v>
      </c>
      <c r="C52" s="169">
        <v>20</v>
      </c>
      <c r="D52" s="173">
        <v>54</v>
      </c>
      <c r="E52" s="135"/>
      <c r="F52" s="133">
        <v>40</v>
      </c>
      <c r="G52" s="133"/>
      <c r="H52" s="174"/>
      <c r="I52" s="160"/>
    </row>
    <row r="53" spans="1:9" ht="19.5" thickBot="1">
      <c r="A53" s="171" t="s">
        <v>334</v>
      </c>
      <c r="B53" s="175" t="s">
        <v>335</v>
      </c>
      <c r="C53" s="169">
        <v>18</v>
      </c>
      <c r="D53" s="179">
        <v>71</v>
      </c>
      <c r="E53" s="135"/>
      <c r="F53" s="133">
        <v>35</v>
      </c>
      <c r="G53" s="133"/>
      <c r="H53" s="174"/>
      <c r="I53" s="160"/>
    </row>
    <row r="54" spans="1:9" ht="19.5" thickBot="1">
      <c r="A54" s="171" t="s">
        <v>336</v>
      </c>
      <c r="B54" s="175" t="s">
        <v>337</v>
      </c>
      <c r="C54" s="169">
        <v>18</v>
      </c>
      <c r="D54" s="173">
        <v>87</v>
      </c>
      <c r="E54" s="135"/>
      <c r="F54" s="133">
        <v>35</v>
      </c>
      <c r="G54" s="133"/>
      <c r="H54" s="174"/>
      <c r="I54" s="160"/>
    </row>
    <row r="55" spans="1:9" ht="19.5" thickBot="1">
      <c r="A55" s="171" t="s">
        <v>338</v>
      </c>
      <c r="B55" s="175" t="s">
        <v>339</v>
      </c>
      <c r="C55" s="169">
        <v>20</v>
      </c>
      <c r="D55" s="173">
        <v>83</v>
      </c>
      <c r="E55" s="135"/>
      <c r="F55" s="133">
        <v>40</v>
      </c>
      <c r="G55" s="133"/>
      <c r="H55" s="174"/>
      <c r="I55" s="160"/>
    </row>
    <row r="56" spans="1:9" ht="19.5" thickBot="1">
      <c r="A56" s="171" t="s">
        <v>340</v>
      </c>
      <c r="B56" s="175" t="s">
        <v>341</v>
      </c>
      <c r="C56" s="169">
        <v>20</v>
      </c>
      <c r="D56" s="173">
        <v>78</v>
      </c>
      <c r="E56" s="135"/>
      <c r="F56" s="133">
        <v>38</v>
      </c>
      <c r="G56" s="133"/>
      <c r="H56" s="174"/>
      <c r="I56" s="160"/>
    </row>
    <row r="57" spans="1:9" ht="19.5" thickBot="1">
      <c r="A57" s="171" t="s">
        <v>342</v>
      </c>
      <c r="B57" s="175" t="s">
        <v>343</v>
      </c>
      <c r="C57" s="169">
        <v>20</v>
      </c>
      <c r="D57" s="173">
        <v>69</v>
      </c>
      <c r="E57" s="135"/>
      <c r="F57" s="133">
        <v>37</v>
      </c>
      <c r="G57" s="133"/>
      <c r="H57" s="174"/>
      <c r="I57" s="160"/>
    </row>
    <row r="58" spans="1:9" ht="19.5" thickBot="1">
      <c r="A58" s="171" t="s">
        <v>344</v>
      </c>
      <c r="B58" s="175" t="s">
        <v>345</v>
      </c>
      <c r="C58" s="169">
        <v>20</v>
      </c>
      <c r="D58" s="173">
        <v>73</v>
      </c>
      <c r="E58" s="135"/>
      <c r="F58" s="133">
        <v>35</v>
      </c>
      <c r="G58" s="133"/>
      <c r="H58" s="174"/>
      <c r="I58" s="160"/>
    </row>
    <row r="59" spans="1:9" ht="19.5" thickBot="1">
      <c r="A59" s="171" t="s">
        <v>346</v>
      </c>
      <c r="B59" s="175" t="s">
        <v>347</v>
      </c>
      <c r="C59" s="169">
        <v>18</v>
      </c>
      <c r="D59" s="173">
        <v>84</v>
      </c>
      <c r="E59" s="135"/>
      <c r="F59" s="133">
        <v>39</v>
      </c>
      <c r="G59" s="133"/>
      <c r="H59" s="174"/>
      <c r="I59" s="160"/>
    </row>
    <row r="60" spans="1:9" ht="19.5" thickBot="1">
      <c r="A60" s="171" t="s">
        <v>348</v>
      </c>
      <c r="B60" s="175" t="s">
        <v>349</v>
      </c>
      <c r="C60" s="169">
        <v>18</v>
      </c>
      <c r="D60" s="173">
        <v>71</v>
      </c>
      <c r="E60" s="135"/>
      <c r="F60" s="133">
        <v>35</v>
      </c>
      <c r="G60" s="133"/>
      <c r="H60" s="174"/>
      <c r="I60" s="160"/>
    </row>
    <row r="61" spans="1:9" ht="19.5" thickBot="1">
      <c r="A61" s="171" t="s">
        <v>350</v>
      </c>
      <c r="B61" s="175" t="s">
        <v>351</v>
      </c>
      <c r="C61" s="169">
        <v>18</v>
      </c>
      <c r="D61" s="173">
        <v>50</v>
      </c>
      <c r="E61" s="135"/>
      <c r="F61" s="133">
        <v>35</v>
      </c>
      <c r="G61" s="133"/>
      <c r="H61" s="174"/>
      <c r="I61" s="160"/>
    </row>
    <row r="62" spans="1:9" ht="19.5" thickBot="1">
      <c r="A62" s="171" t="s">
        <v>352</v>
      </c>
      <c r="B62" s="175" t="s">
        <v>353</v>
      </c>
      <c r="C62" s="169">
        <v>19</v>
      </c>
      <c r="D62" s="173">
        <v>83</v>
      </c>
      <c r="E62" s="135"/>
      <c r="F62" s="133">
        <v>41</v>
      </c>
      <c r="G62" s="133"/>
      <c r="H62" s="174"/>
      <c r="I62" s="160"/>
    </row>
    <row r="63" spans="1:9" ht="19.5" thickBot="1">
      <c r="A63" s="171" t="s">
        <v>354</v>
      </c>
      <c r="B63" s="175" t="s">
        <v>355</v>
      </c>
      <c r="C63" s="169">
        <v>18</v>
      </c>
      <c r="D63" s="173">
        <v>70</v>
      </c>
      <c r="E63" s="135"/>
      <c r="F63" s="133">
        <v>36</v>
      </c>
      <c r="G63" s="133"/>
      <c r="H63" s="174"/>
      <c r="I63" s="160"/>
    </row>
    <row r="64" spans="1:9" ht="19.5" thickBot="1">
      <c r="A64" s="171" t="s">
        <v>356</v>
      </c>
      <c r="B64" s="175" t="s">
        <v>357</v>
      </c>
      <c r="C64" s="169">
        <v>19</v>
      </c>
      <c r="D64" s="173">
        <v>77</v>
      </c>
      <c r="E64" s="135"/>
      <c r="F64" s="133">
        <v>35</v>
      </c>
      <c r="G64" s="133"/>
      <c r="H64" s="174"/>
      <c r="I64" s="160"/>
    </row>
    <row r="65" spans="1:9" ht="19.5" thickBot="1">
      <c r="A65" s="171" t="s">
        <v>358</v>
      </c>
      <c r="B65" s="175" t="s">
        <v>359</v>
      </c>
      <c r="C65" s="169">
        <v>17</v>
      </c>
      <c r="D65" s="173">
        <v>44</v>
      </c>
      <c r="E65" s="135"/>
      <c r="F65" s="133">
        <v>36</v>
      </c>
      <c r="G65" s="133"/>
      <c r="H65" s="174"/>
      <c r="I65" s="160"/>
    </row>
    <row r="66" spans="1:9" ht="19.5" thickBot="1">
      <c r="A66" s="171" t="s">
        <v>360</v>
      </c>
      <c r="B66" s="175" t="s">
        <v>361</v>
      </c>
      <c r="C66" s="169">
        <v>18</v>
      </c>
      <c r="D66" s="173">
        <v>86</v>
      </c>
      <c r="E66" s="135"/>
      <c r="F66" s="133">
        <v>37</v>
      </c>
      <c r="G66" s="133"/>
      <c r="H66" s="174"/>
      <c r="I66" s="160"/>
    </row>
    <row r="67" spans="1:9" ht="19.5" thickBot="1">
      <c r="A67" s="171" t="s">
        <v>362</v>
      </c>
      <c r="B67" s="175" t="s">
        <v>363</v>
      </c>
      <c r="C67" s="169">
        <v>17</v>
      </c>
      <c r="D67" s="173">
        <v>70</v>
      </c>
      <c r="E67" s="135"/>
      <c r="F67" s="133">
        <v>35</v>
      </c>
      <c r="G67" s="133"/>
      <c r="H67" s="174"/>
      <c r="I67" s="160"/>
    </row>
    <row r="68" spans="1:9" ht="19.5" thickBot="1">
      <c r="A68" s="171" t="s">
        <v>364</v>
      </c>
      <c r="B68" s="175" t="s">
        <v>365</v>
      </c>
      <c r="C68" s="180">
        <v>20</v>
      </c>
      <c r="D68" s="173">
        <v>83</v>
      </c>
      <c r="E68" s="135"/>
      <c r="F68" s="133">
        <v>42</v>
      </c>
      <c r="G68" s="133"/>
      <c r="H68" s="174"/>
      <c r="I68" s="160"/>
    </row>
    <row r="69" spans="1:9" ht="19.5" thickBot="1">
      <c r="A69" s="171" t="s">
        <v>366</v>
      </c>
      <c r="B69" s="175" t="s">
        <v>367</v>
      </c>
      <c r="C69" s="181">
        <v>17</v>
      </c>
      <c r="D69" s="173">
        <v>86</v>
      </c>
      <c r="E69" s="135"/>
      <c r="F69" s="133">
        <v>35</v>
      </c>
      <c r="G69" s="133"/>
      <c r="H69" s="174"/>
      <c r="I69" s="160"/>
    </row>
    <row r="70" spans="1:9" ht="19.5" thickBot="1">
      <c r="A70" s="171" t="s">
        <v>368</v>
      </c>
      <c r="B70" s="175" t="s">
        <v>369</v>
      </c>
      <c r="C70" s="181">
        <v>18</v>
      </c>
      <c r="D70" s="173">
        <v>81</v>
      </c>
      <c r="E70" s="135"/>
      <c r="F70" s="133">
        <v>35</v>
      </c>
      <c r="G70" s="133"/>
      <c r="H70" s="174"/>
      <c r="I70" s="160"/>
    </row>
    <row r="71" spans="1:9" ht="19.5" thickBot="1">
      <c r="A71" s="171" t="s">
        <v>370</v>
      </c>
      <c r="B71" s="175" t="s">
        <v>371</v>
      </c>
      <c r="C71" s="182">
        <v>18</v>
      </c>
      <c r="D71" s="173">
        <v>67</v>
      </c>
      <c r="E71" s="135"/>
      <c r="F71" s="133">
        <v>36</v>
      </c>
      <c r="G71" s="133"/>
      <c r="H71" s="174"/>
      <c r="I71" s="160"/>
    </row>
    <row r="72" spans="1:9" ht="19.5" thickBot="1">
      <c r="A72" s="171" t="s">
        <v>372</v>
      </c>
      <c r="B72" s="175" t="s">
        <v>373</v>
      </c>
      <c r="C72" s="181">
        <v>18</v>
      </c>
      <c r="D72" s="173">
        <v>49</v>
      </c>
      <c r="E72" s="135"/>
      <c r="F72" s="133">
        <v>35</v>
      </c>
      <c r="G72" s="133"/>
      <c r="H72" s="174"/>
      <c r="I72" s="160"/>
    </row>
    <row r="73" spans="1:9" ht="19.5" thickBot="1">
      <c r="A73" s="171" t="s">
        <v>374</v>
      </c>
      <c r="B73" s="175" t="s">
        <v>375</v>
      </c>
      <c r="C73" s="181">
        <v>18</v>
      </c>
      <c r="D73" s="173">
        <v>70</v>
      </c>
      <c r="E73" s="135"/>
      <c r="F73" s="133">
        <v>38</v>
      </c>
      <c r="G73" s="133"/>
      <c r="H73" s="174"/>
      <c r="I73" s="160"/>
    </row>
    <row r="74" spans="1:9" ht="19.5" thickBot="1">
      <c r="A74" s="32" t="s">
        <v>376</v>
      </c>
      <c r="B74" s="36" t="s">
        <v>377</v>
      </c>
      <c r="C74" s="182">
        <v>18</v>
      </c>
      <c r="D74" s="173">
        <v>70</v>
      </c>
      <c r="E74" s="135"/>
      <c r="F74" s="133">
        <v>35</v>
      </c>
      <c r="G74" s="133"/>
      <c r="H74" s="174"/>
      <c r="I74" s="160"/>
    </row>
    <row r="75" spans="1:9" ht="19.5" thickBot="1">
      <c r="A75" s="171" t="s">
        <v>378</v>
      </c>
      <c r="B75" s="36" t="s">
        <v>379</v>
      </c>
      <c r="C75" s="181">
        <v>18</v>
      </c>
      <c r="D75" s="173">
        <v>83</v>
      </c>
      <c r="E75" s="135"/>
      <c r="F75" s="133">
        <v>35</v>
      </c>
      <c r="G75" s="133"/>
      <c r="H75" s="174"/>
      <c r="I75" s="160"/>
    </row>
    <row r="76" spans="1:9" ht="19.5" thickBot="1">
      <c r="A76" s="171" t="s">
        <v>380</v>
      </c>
      <c r="B76" s="175" t="s">
        <v>381</v>
      </c>
      <c r="C76" s="181">
        <v>20</v>
      </c>
      <c r="D76" s="176">
        <v>92</v>
      </c>
      <c r="E76" s="135"/>
      <c r="F76" s="133">
        <v>45</v>
      </c>
      <c r="G76" s="133"/>
      <c r="H76" s="174"/>
      <c r="I76" s="160"/>
    </row>
    <row r="77" spans="1:9" ht="19.5" thickBot="1">
      <c r="A77" s="171" t="s">
        <v>382</v>
      </c>
      <c r="B77" s="175" t="s">
        <v>383</v>
      </c>
      <c r="C77" s="181">
        <v>18</v>
      </c>
      <c r="D77" s="173">
        <v>77</v>
      </c>
      <c r="E77" s="135"/>
      <c r="F77" s="133">
        <v>36</v>
      </c>
      <c r="G77" s="133"/>
      <c r="H77" s="174"/>
      <c r="I77" s="160"/>
    </row>
    <row r="78" spans="1:9" ht="19.5" thickBot="1">
      <c r="A78" s="171" t="s">
        <v>384</v>
      </c>
      <c r="B78" s="175" t="s">
        <v>385</v>
      </c>
      <c r="C78" s="181">
        <v>18</v>
      </c>
      <c r="D78" s="173">
        <v>72</v>
      </c>
      <c r="E78" s="135"/>
      <c r="F78" s="166">
        <v>35</v>
      </c>
      <c r="G78" s="166"/>
      <c r="H78" s="162"/>
      <c r="I78" s="160"/>
    </row>
    <row r="79" spans="1:9" ht="19.5" thickBot="1">
      <c r="A79" s="171" t="s">
        <v>386</v>
      </c>
      <c r="B79" s="175" t="s">
        <v>387</v>
      </c>
      <c r="C79" s="181">
        <v>19</v>
      </c>
      <c r="D79" s="173">
        <v>87</v>
      </c>
      <c r="E79" s="135"/>
      <c r="F79" s="166">
        <v>35</v>
      </c>
      <c r="G79" s="166"/>
      <c r="H79" s="162"/>
      <c r="I79" s="160"/>
    </row>
    <row r="80" spans="1:9" ht="19.5" thickBot="1">
      <c r="A80" s="171" t="s">
        <v>388</v>
      </c>
      <c r="B80" s="175" t="s">
        <v>389</v>
      </c>
      <c r="C80" s="181">
        <v>20</v>
      </c>
      <c r="D80" s="176">
        <v>93</v>
      </c>
      <c r="E80" s="135"/>
      <c r="F80" s="166">
        <v>45</v>
      </c>
      <c r="G80" s="166"/>
      <c r="H80" s="162"/>
      <c r="I80" s="160"/>
    </row>
    <row r="81" spans="1:9" ht="19.5" thickBot="1">
      <c r="A81" s="171" t="s">
        <v>390</v>
      </c>
      <c r="B81" s="175" t="s">
        <v>391</v>
      </c>
      <c r="C81" s="181">
        <v>19</v>
      </c>
      <c r="D81" s="173">
        <v>85</v>
      </c>
      <c r="E81" s="135"/>
      <c r="F81" s="166">
        <v>37</v>
      </c>
      <c r="G81" s="166"/>
      <c r="H81" s="162"/>
      <c r="I81" s="160"/>
    </row>
    <row r="82" spans="1:9" ht="19.5" thickBot="1">
      <c r="A82" s="171" t="s">
        <v>392</v>
      </c>
      <c r="B82" s="175" t="s">
        <v>393</v>
      </c>
      <c r="C82" s="181">
        <v>18</v>
      </c>
      <c r="D82" s="173">
        <v>78</v>
      </c>
      <c r="E82" s="135"/>
      <c r="F82" s="166">
        <v>36</v>
      </c>
      <c r="G82" s="166"/>
      <c r="H82" s="162"/>
      <c r="I82" s="160"/>
    </row>
    <row r="83" spans="1:9" ht="19.5" thickBot="1">
      <c r="A83" s="171" t="s">
        <v>394</v>
      </c>
      <c r="B83" s="175" t="s">
        <v>395</v>
      </c>
      <c r="C83" s="181">
        <v>18</v>
      </c>
      <c r="D83" s="173">
        <v>84</v>
      </c>
      <c r="E83" s="135"/>
      <c r="F83" s="166">
        <v>35</v>
      </c>
      <c r="G83" s="166"/>
      <c r="H83" s="162"/>
      <c r="I83" s="160"/>
    </row>
    <row r="84" spans="1:9" ht="19.5" thickBot="1">
      <c r="A84" s="32" t="s">
        <v>396</v>
      </c>
      <c r="B84" s="36" t="s">
        <v>397</v>
      </c>
      <c r="C84" s="181">
        <v>18</v>
      </c>
      <c r="D84" s="173">
        <v>75</v>
      </c>
      <c r="E84" s="135"/>
      <c r="F84" s="166">
        <v>35</v>
      </c>
      <c r="G84" s="166"/>
      <c r="H84" s="162"/>
      <c r="I84" s="160"/>
    </row>
    <row r="85" spans="1:9" ht="19.5" thickBot="1">
      <c r="A85" s="171" t="s">
        <v>398</v>
      </c>
      <c r="B85" s="178" t="s">
        <v>399</v>
      </c>
      <c r="C85" s="181">
        <v>20</v>
      </c>
      <c r="D85" s="176">
        <v>83</v>
      </c>
      <c r="E85" s="135"/>
      <c r="F85" s="166">
        <v>42</v>
      </c>
      <c r="G85" s="166"/>
      <c r="H85" s="162"/>
      <c r="I85" s="160"/>
    </row>
    <row r="86" spans="1:9" ht="19.5" thickBot="1">
      <c r="A86" s="32" t="s">
        <v>400</v>
      </c>
      <c r="B86" s="36" t="s">
        <v>401</v>
      </c>
      <c r="C86" s="181">
        <v>19</v>
      </c>
      <c r="D86" s="173">
        <v>75</v>
      </c>
      <c r="E86" s="135"/>
      <c r="F86" s="166">
        <v>39</v>
      </c>
      <c r="G86" s="166"/>
      <c r="H86" s="162"/>
      <c r="I86" s="160"/>
    </row>
    <row r="87" spans="1:9" ht="19.5" thickBot="1">
      <c r="A87" s="171" t="s">
        <v>402</v>
      </c>
      <c r="B87" s="175" t="s">
        <v>403</v>
      </c>
      <c r="C87" s="181">
        <v>20</v>
      </c>
      <c r="D87" s="173">
        <v>88</v>
      </c>
      <c r="E87" s="183"/>
      <c r="F87" s="166">
        <v>38</v>
      </c>
      <c r="G87" s="166"/>
      <c r="H87" s="162"/>
      <c r="I87" s="160"/>
    </row>
    <row r="88" spans="1:9" ht="19.5" thickBot="1">
      <c r="A88" s="171" t="s">
        <v>404</v>
      </c>
      <c r="B88" s="175" t="s">
        <v>405</v>
      </c>
      <c r="C88" s="181">
        <v>20</v>
      </c>
      <c r="D88" s="173">
        <v>84</v>
      </c>
      <c r="E88" s="184"/>
      <c r="F88" s="166">
        <v>39</v>
      </c>
      <c r="G88" s="166"/>
      <c r="H88" s="162"/>
      <c r="I88" s="160"/>
    </row>
    <row r="89" spans="1:9" ht="19.5" thickBot="1">
      <c r="A89" s="171" t="s">
        <v>406</v>
      </c>
      <c r="B89" s="175" t="s">
        <v>407</v>
      </c>
      <c r="C89" s="181">
        <v>19</v>
      </c>
      <c r="D89" s="185">
        <v>63</v>
      </c>
      <c r="E89" s="135"/>
      <c r="F89" s="166">
        <v>35</v>
      </c>
      <c r="G89" s="166"/>
      <c r="H89" s="162"/>
      <c r="I89" s="160"/>
    </row>
    <row r="90" spans="1:9" ht="15.75">
      <c r="A90" s="186" t="s">
        <v>175</v>
      </c>
      <c r="B90" s="159"/>
      <c r="C90" s="187">
        <f t="shared" ref="C90:D90" si="0">SUM(C20:C89)</f>
        <v>1304</v>
      </c>
      <c r="D90" s="133">
        <f t="shared" si="0"/>
        <v>5441</v>
      </c>
      <c r="E90" s="133"/>
      <c r="F90" s="133">
        <f>SUM(F20:F89)</f>
        <v>2584</v>
      </c>
      <c r="G90" s="133"/>
      <c r="H90" s="174"/>
      <c r="I90" s="160"/>
    </row>
    <row r="91" spans="1:9" ht="15.75">
      <c r="A91" s="186" t="s">
        <v>176</v>
      </c>
      <c r="B91" s="159"/>
      <c r="C91" s="133">
        <f>(20*70)</f>
        <v>1400</v>
      </c>
      <c r="D91" s="133">
        <v>7000</v>
      </c>
      <c r="E91" s="133"/>
      <c r="F91" s="133">
        <v>3500</v>
      </c>
      <c r="G91" s="133"/>
      <c r="H91" s="188"/>
      <c r="I91" s="160"/>
    </row>
    <row r="92" spans="1:9" ht="15.75">
      <c r="A92" s="186" t="s">
        <v>177</v>
      </c>
      <c r="B92" s="159"/>
      <c r="C92" s="104">
        <f>(C90/C91)*100</f>
        <v>93.142857142857139</v>
      </c>
      <c r="D92" s="104">
        <v>77.72</v>
      </c>
      <c r="E92" s="104"/>
      <c r="F92" s="104">
        <v>73.819999999999993</v>
      </c>
      <c r="G92" s="104"/>
      <c r="H92" s="174"/>
      <c r="I92" s="160"/>
    </row>
    <row r="93" spans="1:9" ht="15.75">
      <c r="A93" s="186" t="s">
        <v>178</v>
      </c>
      <c r="B93" s="159"/>
      <c r="C93" s="133">
        <v>3</v>
      </c>
      <c r="D93" s="88">
        <v>2</v>
      </c>
      <c r="E93" s="133"/>
      <c r="F93" s="133">
        <v>2</v>
      </c>
      <c r="G93" s="133"/>
      <c r="H93" s="189"/>
      <c r="I93" s="160"/>
    </row>
    <row r="94" spans="1:9" ht="15.75">
      <c r="A94" s="164"/>
      <c r="B94" s="164"/>
      <c r="C94" s="174"/>
      <c r="D94" s="162"/>
      <c r="E94" s="165"/>
      <c r="F94" s="165"/>
      <c r="G94" s="165"/>
      <c r="H94" s="165"/>
      <c r="I94" s="160"/>
    </row>
    <row r="95" spans="1:9" ht="15.75">
      <c r="A95" s="164"/>
      <c r="B95" s="3" t="s">
        <v>179</v>
      </c>
      <c r="C95" s="3" t="s">
        <v>178</v>
      </c>
      <c r="D95" s="162"/>
      <c r="E95" s="165"/>
      <c r="F95" s="165"/>
      <c r="G95" s="165"/>
      <c r="H95" s="165"/>
      <c r="I95" s="160"/>
    </row>
    <row r="96" spans="1:9" ht="15.75">
      <c r="A96" s="164"/>
      <c r="B96" s="103" t="s">
        <v>408</v>
      </c>
      <c r="C96" s="103">
        <v>0</v>
      </c>
      <c r="D96" s="162"/>
      <c r="E96" s="165"/>
      <c r="F96" s="165"/>
      <c r="G96" s="165"/>
      <c r="H96" s="165"/>
      <c r="I96" s="160"/>
    </row>
    <row r="97" spans="1:10" ht="15.75" customHeight="1">
      <c r="A97" s="164"/>
      <c r="B97" s="103" t="s">
        <v>409</v>
      </c>
      <c r="C97" s="103">
        <v>1</v>
      </c>
      <c r="D97" s="162"/>
      <c r="E97" s="165"/>
      <c r="F97" s="165"/>
      <c r="G97" s="165"/>
      <c r="H97" s="165"/>
      <c r="I97" s="160"/>
    </row>
    <row r="98" spans="1:10" ht="15.75" customHeight="1">
      <c r="A98" s="164"/>
      <c r="B98" s="190" t="s">
        <v>410</v>
      </c>
      <c r="C98" s="190">
        <v>2</v>
      </c>
      <c r="D98" s="162"/>
      <c r="E98" s="165"/>
      <c r="F98" s="165"/>
      <c r="G98" s="165"/>
      <c r="H98" s="165"/>
      <c r="I98" s="160"/>
    </row>
    <row r="99" spans="1:10" ht="15.75" customHeight="1">
      <c r="A99" s="164"/>
      <c r="B99" s="103" t="s">
        <v>411</v>
      </c>
      <c r="C99" s="103">
        <v>3</v>
      </c>
      <c r="D99" s="162"/>
      <c r="E99" s="165"/>
      <c r="F99" s="165"/>
      <c r="G99" s="165"/>
      <c r="H99" s="165"/>
      <c r="I99" s="160"/>
    </row>
    <row r="100" spans="1:10" ht="15.75" customHeight="1">
      <c r="A100" s="164"/>
      <c r="B100" s="164"/>
      <c r="C100" s="164"/>
      <c r="D100" s="162"/>
      <c r="E100" s="165"/>
      <c r="F100" s="165"/>
      <c r="G100" s="165"/>
      <c r="H100" s="165"/>
      <c r="I100" s="160"/>
    </row>
    <row r="101" spans="1:10" ht="15.75" customHeight="1">
      <c r="A101" s="164" t="s">
        <v>184</v>
      </c>
      <c r="B101" s="164"/>
      <c r="C101" s="174">
        <v>0.1</v>
      </c>
      <c r="D101" s="188">
        <v>1</v>
      </c>
      <c r="E101" s="174">
        <v>0.6</v>
      </c>
      <c r="F101" s="174">
        <v>0.4</v>
      </c>
      <c r="G101" s="174"/>
      <c r="H101" s="174"/>
      <c r="I101" s="191"/>
    </row>
    <row r="102" spans="1:10" ht="15.75" customHeight="1">
      <c r="A102" s="87" t="s">
        <v>185</v>
      </c>
      <c r="B102" s="87" t="s">
        <v>186</v>
      </c>
      <c r="C102" s="87" t="s">
        <v>18</v>
      </c>
      <c r="D102" s="87" t="s">
        <v>19</v>
      </c>
      <c r="E102" s="87" t="s">
        <v>28</v>
      </c>
      <c r="F102" s="87" t="s">
        <v>21</v>
      </c>
      <c r="G102" s="87" t="s">
        <v>22</v>
      </c>
      <c r="H102" s="87" t="s">
        <v>187</v>
      </c>
      <c r="I102" s="87" t="s">
        <v>188</v>
      </c>
      <c r="J102" s="87" t="s">
        <v>177</v>
      </c>
    </row>
    <row r="103" spans="1:10" ht="15.75" customHeight="1">
      <c r="A103" s="87">
        <v>1</v>
      </c>
      <c r="B103" s="163" t="s">
        <v>264</v>
      </c>
      <c r="C103" s="133" t="s">
        <v>189</v>
      </c>
      <c r="D103" s="88" t="s">
        <v>190</v>
      </c>
      <c r="E103" s="88"/>
      <c r="F103" s="88" t="s">
        <v>191</v>
      </c>
      <c r="G103" s="162"/>
      <c r="H103" s="87">
        <v>2.25</v>
      </c>
      <c r="I103" s="87">
        <v>3</v>
      </c>
      <c r="J103" s="87">
        <v>75</v>
      </c>
    </row>
    <row r="104" spans="1:10" ht="15.75" customHeight="1">
      <c r="A104" s="88">
        <v>2</v>
      </c>
      <c r="B104" s="94" t="s">
        <v>265</v>
      </c>
      <c r="C104" s="133" t="s">
        <v>189</v>
      </c>
      <c r="D104" s="88" t="s">
        <v>190</v>
      </c>
      <c r="E104" s="88"/>
      <c r="F104" s="88" t="s">
        <v>191</v>
      </c>
      <c r="G104" s="88"/>
      <c r="H104" s="88">
        <v>2.25</v>
      </c>
      <c r="I104" s="88">
        <v>3</v>
      </c>
      <c r="J104" s="131">
        <f t="shared" ref="J104:J106" si="1">(H104/I104)*100</f>
        <v>75</v>
      </c>
    </row>
    <row r="105" spans="1:10" ht="15.75" customHeight="1">
      <c r="A105" s="88">
        <v>3</v>
      </c>
      <c r="B105" s="94" t="s">
        <v>266</v>
      </c>
      <c r="C105" s="133" t="s">
        <v>189</v>
      </c>
      <c r="D105" s="88" t="s">
        <v>190</v>
      </c>
      <c r="E105" s="88"/>
      <c r="F105" s="88" t="s">
        <v>191</v>
      </c>
      <c r="G105" s="88"/>
      <c r="H105" s="88">
        <v>2.25</v>
      </c>
      <c r="I105" s="88">
        <v>3</v>
      </c>
      <c r="J105" s="131">
        <f t="shared" si="1"/>
        <v>75</v>
      </c>
    </row>
    <row r="106" spans="1:10" ht="15.75" customHeight="1">
      <c r="A106" s="88">
        <v>4</v>
      </c>
      <c r="B106" s="94" t="s">
        <v>267</v>
      </c>
      <c r="C106" s="133"/>
      <c r="D106" s="88" t="s">
        <v>190</v>
      </c>
      <c r="E106" s="88"/>
      <c r="F106" s="88" t="s">
        <v>191</v>
      </c>
      <c r="G106" s="88"/>
      <c r="H106" s="88">
        <v>1.5</v>
      </c>
      <c r="I106" s="88">
        <v>3</v>
      </c>
      <c r="J106" s="131">
        <f t="shared" si="1"/>
        <v>50</v>
      </c>
    </row>
    <row r="107" spans="1:10" ht="15.75" customHeight="1">
      <c r="A107" s="188"/>
      <c r="B107" s="192"/>
      <c r="C107" s="188"/>
      <c r="D107" s="188"/>
      <c r="E107" s="188"/>
      <c r="F107" s="188"/>
      <c r="G107" s="188"/>
      <c r="H107" s="188"/>
      <c r="I107" s="188"/>
    </row>
    <row r="108" spans="1:10" ht="15.75" customHeight="1">
      <c r="A108" s="188"/>
      <c r="B108" s="146" t="s">
        <v>192</v>
      </c>
      <c r="C108" s="141"/>
      <c r="D108" s="154" t="s">
        <v>193</v>
      </c>
      <c r="E108" s="141"/>
      <c r="F108" s="146" t="s">
        <v>194</v>
      </c>
      <c r="G108" s="141"/>
      <c r="H108" s="146" t="s">
        <v>195</v>
      </c>
      <c r="I108" s="141"/>
    </row>
    <row r="109" spans="1:10" ht="15.75" customHeight="1">
      <c r="A109" s="188"/>
      <c r="B109" s="142"/>
      <c r="C109" s="143"/>
      <c r="D109" s="142"/>
      <c r="E109" s="143"/>
      <c r="F109" s="142"/>
      <c r="G109" s="143"/>
      <c r="H109" s="142"/>
      <c r="I109" s="143"/>
    </row>
    <row r="110" spans="1:10" ht="15.75" customHeight="1">
      <c r="A110" s="165"/>
      <c r="B110" s="142"/>
      <c r="C110" s="143"/>
      <c r="D110" s="142"/>
      <c r="E110" s="143"/>
      <c r="F110" s="142"/>
      <c r="G110" s="143"/>
      <c r="H110" s="142"/>
      <c r="I110" s="143"/>
    </row>
    <row r="111" spans="1:10" ht="15.75" customHeight="1">
      <c r="A111" s="165"/>
      <c r="B111" s="144"/>
      <c r="C111" s="145"/>
      <c r="D111" s="144"/>
      <c r="E111" s="145"/>
      <c r="F111" s="144"/>
      <c r="G111" s="145"/>
      <c r="H111" s="144"/>
      <c r="I111" s="145"/>
    </row>
    <row r="112" spans="1:10" ht="15.75" customHeight="1">
      <c r="A112" s="165"/>
      <c r="B112" s="71" t="s">
        <v>196</v>
      </c>
      <c r="C112" s="71" t="s">
        <v>197</v>
      </c>
      <c r="D112" s="89" t="s">
        <v>196</v>
      </c>
      <c r="E112" s="89" t="s">
        <v>197</v>
      </c>
      <c r="F112" s="70" t="s">
        <v>196</v>
      </c>
      <c r="G112" s="70" t="s">
        <v>197</v>
      </c>
      <c r="H112" s="70" t="s">
        <v>196</v>
      </c>
      <c r="I112" s="70" t="s">
        <v>197</v>
      </c>
    </row>
    <row r="113" spans="1:9" ht="47.25">
      <c r="A113" s="165"/>
      <c r="B113" s="30" t="s">
        <v>18</v>
      </c>
      <c r="C113" s="74">
        <v>0.1</v>
      </c>
      <c r="D113" s="90" t="s">
        <v>18</v>
      </c>
      <c r="E113" s="91">
        <v>0.25</v>
      </c>
      <c r="F113" s="72" t="s">
        <v>18</v>
      </c>
      <c r="G113" s="72" t="s">
        <v>24</v>
      </c>
      <c r="H113" s="72" t="s">
        <v>18</v>
      </c>
      <c r="I113" s="72" t="s">
        <v>24</v>
      </c>
    </row>
    <row r="114" spans="1:9" ht="47.25">
      <c r="A114" s="165"/>
      <c r="B114" s="30" t="s">
        <v>199</v>
      </c>
      <c r="C114" s="74">
        <v>0.5</v>
      </c>
      <c r="D114" s="90" t="s">
        <v>199</v>
      </c>
      <c r="E114" s="91">
        <v>0.5</v>
      </c>
      <c r="F114" s="72" t="s">
        <v>199</v>
      </c>
      <c r="G114" s="72" t="s">
        <v>24</v>
      </c>
      <c r="H114" s="72" t="s">
        <v>199</v>
      </c>
      <c r="I114" s="72" t="s">
        <v>24</v>
      </c>
    </row>
    <row r="115" spans="1:9" ht="47.25">
      <c r="A115" s="165"/>
      <c r="B115" s="30" t="s">
        <v>200</v>
      </c>
      <c r="C115" s="74">
        <v>0.2</v>
      </c>
      <c r="D115" s="90" t="s">
        <v>200</v>
      </c>
      <c r="E115" s="91">
        <v>0.25</v>
      </c>
      <c r="F115" s="72" t="s">
        <v>200</v>
      </c>
      <c r="G115" s="73">
        <v>0.3</v>
      </c>
      <c r="H115" s="72" t="s">
        <v>200</v>
      </c>
      <c r="I115" s="73">
        <v>1</v>
      </c>
    </row>
    <row r="116" spans="1:9" ht="47.25">
      <c r="A116" s="160"/>
      <c r="B116" s="30" t="s">
        <v>21</v>
      </c>
      <c r="C116" s="74">
        <v>0.2</v>
      </c>
      <c r="D116" s="90" t="s">
        <v>21</v>
      </c>
      <c r="E116" s="90" t="s">
        <v>24</v>
      </c>
      <c r="F116" s="72" t="s">
        <v>21</v>
      </c>
      <c r="G116" s="73">
        <v>0.7</v>
      </c>
      <c r="H116" s="72" t="s">
        <v>21</v>
      </c>
      <c r="I116" s="72" t="s">
        <v>24</v>
      </c>
    </row>
    <row r="117" spans="1:9">
      <c r="A117" s="165"/>
      <c r="B117" s="160"/>
      <c r="C117" s="162"/>
      <c r="D117" s="162"/>
      <c r="E117" s="162"/>
      <c r="F117" s="162"/>
      <c r="G117" s="162"/>
      <c r="H117" s="162"/>
      <c r="I117" s="160"/>
    </row>
    <row r="118" spans="1:9">
      <c r="A118" s="165"/>
      <c r="B118" s="160"/>
      <c r="C118" s="162"/>
      <c r="D118" s="162"/>
      <c r="E118" s="162"/>
      <c r="F118" s="162"/>
      <c r="G118" s="162"/>
      <c r="H118" s="162"/>
      <c r="I118" s="160"/>
    </row>
    <row r="119" spans="1:9" ht="15.75">
      <c r="A119" s="160"/>
      <c r="B119" s="148" t="s">
        <v>201</v>
      </c>
      <c r="C119" s="149"/>
      <c r="D119" s="149"/>
      <c r="E119" s="149"/>
      <c r="F119" s="149"/>
      <c r="G119" s="159"/>
      <c r="H119" s="162"/>
      <c r="I119" s="160"/>
    </row>
    <row r="120" spans="1:9" ht="31.5">
      <c r="A120" s="160"/>
      <c r="B120" s="3" t="s">
        <v>202</v>
      </c>
      <c r="C120" s="3" t="s">
        <v>203</v>
      </c>
      <c r="D120" s="87" t="s">
        <v>204</v>
      </c>
      <c r="E120" s="3" t="s">
        <v>205</v>
      </c>
      <c r="F120" s="3" t="s">
        <v>206</v>
      </c>
      <c r="G120" s="87" t="s">
        <v>207</v>
      </c>
      <c r="H120" s="162"/>
      <c r="I120" s="160"/>
    </row>
    <row r="121" spans="1:9" ht="31.5">
      <c r="A121" s="160"/>
      <c r="B121" s="94" t="s">
        <v>264</v>
      </c>
      <c r="C121" s="133">
        <v>60</v>
      </c>
      <c r="D121" s="104">
        <v>75</v>
      </c>
      <c r="E121" s="133" t="s">
        <v>208</v>
      </c>
      <c r="F121" s="131">
        <f t="shared" ref="F121:F124" si="2">D121-C121</f>
        <v>15</v>
      </c>
      <c r="G121" s="133" t="s">
        <v>209</v>
      </c>
      <c r="H121" s="162"/>
      <c r="I121" s="160"/>
    </row>
    <row r="122" spans="1:9" ht="15.75">
      <c r="A122" s="160"/>
      <c r="B122" s="94" t="s">
        <v>265</v>
      </c>
      <c r="C122" s="133">
        <v>60</v>
      </c>
      <c r="D122" s="104">
        <v>75</v>
      </c>
      <c r="E122" s="133" t="s">
        <v>208</v>
      </c>
      <c r="F122" s="131">
        <f t="shared" si="2"/>
        <v>15</v>
      </c>
      <c r="G122" s="133" t="s">
        <v>209</v>
      </c>
      <c r="H122" s="162"/>
      <c r="I122" s="160"/>
    </row>
    <row r="123" spans="1:9" ht="15.75">
      <c r="A123" s="160"/>
      <c r="B123" s="94" t="s">
        <v>266</v>
      </c>
      <c r="C123" s="133">
        <v>60</v>
      </c>
      <c r="D123" s="104">
        <v>75</v>
      </c>
      <c r="E123" s="133" t="s">
        <v>208</v>
      </c>
      <c r="F123" s="131">
        <f t="shared" si="2"/>
        <v>15</v>
      </c>
      <c r="G123" s="133" t="s">
        <v>209</v>
      </c>
      <c r="H123" s="162"/>
      <c r="I123" s="160"/>
    </row>
    <row r="124" spans="1:9" ht="15.75">
      <c r="A124" s="160"/>
      <c r="B124" s="94" t="s">
        <v>267</v>
      </c>
      <c r="C124" s="133">
        <v>60</v>
      </c>
      <c r="D124" s="104">
        <v>50</v>
      </c>
      <c r="E124" s="133" t="s">
        <v>238</v>
      </c>
      <c r="F124" s="131">
        <f t="shared" si="2"/>
        <v>-10</v>
      </c>
      <c r="G124" s="133" t="s">
        <v>209</v>
      </c>
      <c r="H124" s="162"/>
      <c r="I124" s="160"/>
    </row>
    <row r="125" spans="1:9">
      <c r="A125" s="160"/>
      <c r="B125" s="160"/>
      <c r="C125" s="162"/>
      <c r="D125" s="162"/>
      <c r="E125" s="162"/>
      <c r="F125" s="162"/>
      <c r="G125" s="162"/>
      <c r="H125" s="162"/>
      <c r="I125" s="160"/>
    </row>
    <row r="126" spans="1:9" ht="31.5">
      <c r="A126" s="160"/>
      <c r="B126" s="87" t="s">
        <v>186</v>
      </c>
      <c r="C126" s="3" t="s">
        <v>203</v>
      </c>
      <c r="D126" s="87" t="s">
        <v>204</v>
      </c>
      <c r="E126" s="162"/>
      <c r="F126" s="133"/>
      <c r="G126" s="162"/>
      <c r="H126" s="160"/>
      <c r="I126" s="160"/>
    </row>
    <row r="127" spans="1:9" ht="15.75">
      <c r="A127" s="165"/>
      <c r="B127" s="3" t="s">
        <v>4</v>
      </c>
      <c r="C127" s="133">
        <v>60</v>
      </c>
      <c r="D127" s="104">
        <f t="shared" ref="D127:D130" si="3">D121</f>
        <v>75</v>
      </c>
      <c r="E127" s="162"/>
      <c r="F127" s="162"/>
      <c r="G127" s="162"/>
      <c r="H127" s="162"/>
      <c r="I127" s="160"/>
    </row>
    <row r="128" spans="1:9" ht="15.75">
      <c r="A128" s="165"/>
      <c r="B128" s="3" t="s">
        <v>6</v>
      </c>
      <c r="C128" s="133">
        <v>60</v>
      </c>
      <c r="D128" s="104">
        <f t="shared" si="3"/>
        <v>75</v>
      </c>
      <c r="E128" s="162"/>
      <c r="F128" s="162"/>
      <c r="G128" s="162"/>
      <c r="H128" s="162"/>
      <c r="I128" s="160"/>
    </row>
    <row r="129" spans="1:9" ht="15.75">
      <c r="A129" s="165"/>
      <c r="B129" s="3" t="s">
        <v>8</v>
      </c>
      <c r="C129" s="133">
        <v>60</v>
      </c>
      <c r="D129" s="104">
        <f t="shared" si="3"/>
        <v>75</v>
      </c>
      <c r="E129" s="162"/>
      <c r="F129" s="162"/>
      <c r="G129" s="162"/>
      <c r="H129" s="162"/>
      <c r="I129" s="160"/>
    </row>
    <row r="130" spans="1:9" ht="15.75">
      <c r="A130" s="165"/>
      <c r="B130" s="3" t="s">
        <v>10</v>
      </c>
      <c r="C130" s="133">
        <v>60</v>
      </c>
      <c r="D130" s="104">
        <f t="shared" si="3"/>
        <v>50</v>
      </c>
      <c r="E130" s="162"/>
      <c r="F130" s="162"/>
      <c r="G130" s="162"/>
      <c r="H130" s="162"/>
      <c r="I130" s="160"/>
    </row>
    <row r="131" spans="1:9">
      <c r="A131" s="165"/>
      <c r="B131" s="160"/>
      <c r="C131" s="162"/>
      <c r="D131" s="162"/>
      <c r="E131" s="162"/>
      <c r="F131" s="162"/>
      <c r="G131" s="162"/>
      <c r="H131" s="162"/>
      <c r="I131" s="160"/>
    </row>
    <row r="132" spans="1:9">
      <c r="A132" s="165"/>
      <c r="B132" s="160"/>
      <c r="C132" s="162"/>
      <c r="D132" s="162"/>
      <c r="E132" s="162"/>
      <c r="F132" s="162"/>
      <c r="G132" s="162"/>
      <c r="H132" s="162"/>
      <c r="I132" s="160"/>
    </row>
    <row r="133" spans="1:9">
      <c r="A133" s="165"/>
      <c r="B133" s="160"/>
      <c r="C133" s="162"/>
      <c r="D133" s="162"/>
      <c r="E133" s="162"/>
      <c r="F133" s="162"/>
      <c r="G133" s="162"/>
      <c r="H133" s="162"/>
      <c r="I133" s="160"/>
    </row>
    <row r="134" spans="1:9">
      <c r="A134" s="165"/>
      <c r="B134" s="160"/>
      <c r="C134" s="162"/>
      <c r="D134" s="162"/>
      <c r="E134" s="162"/>
      <c r="F134" s="162"/>
      <c r="G134" s="162"/>
      <c r="H134" s="162"/>
      <c r="I134" s="160"/>
    </row>
    <row r="135" spans="1:9">
      <c r="A135" s="165"/>
      <c r="B135" s="160"/>
      <c r="C135" s="162"/>
      <c r="D135" s="162"/>
      <c r="E135" s="162"/>
      <c r="F135" s="162"/>
      <c r="G135" s="162"/>
      <c r="H135" s="162"/>
      <c r="I135" s="160"/>
    </row>
    <row r="136" spans="1:9">
      <c r="A136" s="165"/>
      <c r="B136" s="160"/>
      <c r="C136" s="162"/>
      <c r="D136" s="162"/>
      <c r="E136" s="162"/>
      <c r="F136" s="162"/>
      <c r="G136" s="162"/>
      <c r="H136" s="162"/>
      <c r="I136" s="160"/>
    </row>
    <row r="137" spans="1:9">
      <c r="A137" s="165"/>
      <c r="B137" s="160"/>
      <c r="C137" s="162"/>
      <c r="D137" s="162"/>
      <c r="E137" s="162"/>
      <c r="F137" s="162"/>
      <c r="G137" s="162"/>
      <c r="H137" s="162"/>
      <c r="I137" s="160"/>
    </row>
    <row r="138" spans="1:9">
      <c r="A138" s="165"/>
      <c r="B138" s="160"/>
      <c r="C138" s="162"/>
      <c r="D138" s="162"/>
      <c r="E138" s="162"/>
      <c r="F138" s="162"/>
      <c r="G138" s="162"/>
      <c r="H138" s="162"/>
      <c r="I138" s="160"/>
    </row>
    <row r="139" spans="1:9">
      <c r="A139" s="165"/>
      <c r="B139" s="160"/>
      <c r="C139" s="162"/>
      <c r="D139" s="162"/>
      <c r="E139" s="162"/>
      <c r="F139" s="162"/>
      <c r="G139" s="162"/>
      <c r="H139" s="162"/>
      <c r="I139" s="160"/>
    </row>
    <row r="140" spans="1:9">
      <c r="A140" s="165"/>
      <c r="B140" s="160"/>
      <c r="C140" s="162"/>
      <c r="D140" s="162"/>
      <c r="E140" s="162"/>
      <c r="F140" s="162"/>
      <c r="G140" s="162"/>
      <c r="H140" s="162"/>
      <c r="I140" s="160"/>
    </row>
    <row r="141" spans="1:9">
      <c r="A141" s="165"/>
      <c r="B141" s="160"/>
      <c r="C141" s="162"/>
      <c r="D141" s="162"/>
      <c r="E141" s="162"/>
      <c r="F141" s="162"/>
      <c r="G141" s="162"/>
      <c r="H141" s="162"/>
      <c r="I141" s="160"/>
    </row>
    <row r="142" spans="1:9">
      <c r="A142" s="165"/>
      <c r="B142" s="160"/>
      <c r="C142" s="162"/>
      <c r="D142" s="162"/>
      <c r="E142" s="162"/>
      <c r="F142" s="162"/>
      <c r="G142" s="162"/>
      <c r="H142" s="162"/>
      <c r="I142" s="160"/>
    </row>
    <row r="143" spans="1:9">
      <c r="A143" s="165"/>
      <c r="B143" s="160"/>
      <c r="C143" s="162"/>
      <c r="D143" s="162"/>
      <c r="E143" s="162"/>
      <c r="F143" s="162"/>
      <c r="G143" s="162"/>
      <c r="H143" s="162"/>
      <c r="I143" s="160"/>
    </row>
    <row r="144" spans="1:9">
      <c r="A144" s="165"/>
      <c r="B144" s="160"/>
      <c r="C144" s="162"/>
      <c r="D144" s="162"/>
      <c r="E144" s="162"/>
      <c r="F144" s="162"/>
      <c r="G144" s="162"/>
      <c r="H144" s="162"/>
      <c r="I144" s="160"/>
    </row>
    <row r="145" spans="1:9">
      <c r="A145" s="165"/>
      <c r="B145" s="160"/>
      <c r="C145" s="162"/>
      <c r="D145" s="162"/>
      <c r="E145" s="162"/>
      <c r="F145" s="162"/>
      <c r="G145" s="162"/>
      <c r="H145" s="162"/>
      <c r="I145" s="160"/>
    </row>
    <row r="146" spans="1:9">
      <c r="A146" s="165"/>
      <c r="B146" s="160"/>
      <c r="C146" s="162"/>
      <c r="D146" s="162"/>
      <c r="E146" s="162"/>
      <c r="F146" s="162"/>
      <c r="G146" s="162"/>
      <c r="H146" s="162"/>
      <c r="I146" s="160"/>
    </row>
    <row r="147" spans="1:9">
      <c r="A147" s="165"/>
      <c r="B147" s="160"/>
      <c r="C147" s="162"/>
      <c r="D147" s="162"/>
      <c r="E147" s="162"/>
      <c r="F147" s="162"/>
      <c r="G147" s="162"/>
      <c r="H147" s="162"/>
      <c r="I147" s="160"/>
    </row>
    <row r="148" spans="1:9">
      <c r="A148" s="165"/>
      <c r="B148" s="160"/>
      <c r="C148" s="162"/>
      <c r="D148" s="162"/>
      <c r="E148" s="162"/>
      <c r="F148" s="162"/>
      <c r="G148" s="162"/>
      <c r="H148" s="162"/>
      <c r="I148" s="160"/>
    </row>
    <row r="149" spans="1:9">
      <c r="A149" s="165"/>
      <c r="B149" s="160"/>
      <c r="C149" s="162"/>
      <c r="D149" s="162"/>
      <c r="E149" s="162"/>
      <c r="F149" s="162"/>
      <c r="G149" s="162"/>
      <c r="H149" s="162"/>
      <c r="I149" s="160"/>
    </row>
    <row r="150" spans="1:9">
      <c r="A150" s="165"/>
      <c r="B150" s="160"/>
      <c r="C150" s="162"/>
      <c r="D150" s="162"/>
      <c r="E150" s="162"/>
      <c r="F150" s="162"/>
      <c r="G150" s="162"/>
      <c r="H150" s="162"/>
      <c r="I150" s="160"/>
    </row>
    <row r="151" spans="1:9">
      <c r="A151" s="165"/>
      <c r="B151" s="160"/>
      <c r="C151" s="162"/>
      <c r="D151" s="162"/>
      <c r="E151" s="162"/>
      <c r="F151" s="162"/>
      <c r="G151" s="162"/>
      <c r="H151" s="162"/>
      <c r="I151" s="160"/>
    </row>
    <row r="152" spans="1:9">
      <c r="A152" s="165"/>
      <c r="B152" s="160"/>
      <c r="C152" s="162"/>
      <c r="D152" s="162"/>
      <c r="E152" s="162"/>
      <c r="F152" s="162"/>
      <c r="G152" s="162"/>
      <c r="H152" s="162"/>
      <c r="I152" s="160"/>
    </row>
    <row r="153" spans="1:9">
      <c r="A153" s="165"/>
      <c r="B153" s="160"/>
      <c r="C153" s="162"/>
      <c r="D153" s="162"/>
      <c r="E153" s="162"/>
      <c r="F153" s="162"/>
      <c r="G153" s="162"/>
      <c r="H153" s="162"/>
      <c r="I153" s="160"/>
    </row>
    <row r="154" spans="1:9">
      <c r="A154" s="165"/>
      <c r="B154" s="160"/>
      <c r="C154" s="162"/>
      <c r="D154" s="162"/>
      <c r="E154" s="162"/>
      <c r="F154" s="162"/>
      <c r="G154" s="162"/>
      <c r="H154" s="162"/>
      <c r="I154" s="160"/>
    </row>
    <row r="155" spans="1:9">
      <c r="A155" s="165"/>
      <c r="B155" s="160"/>
      <c r="C155" s="162"/>
      <c r="D155" s="162"/>
      <c r="E155" s="162"/>
      <c r="F155" s="162"/>
      <c r="G155" s="162"/>
      <c r="H155" s="162"/>
      <c r="I155" s="160"/>
    </row>
    <row r="156" spans="1:9">
      <c r="A156" s="165"/>
      <c r="B156" s="160"/>
      <c r="C156" s="162"/>
      <c r="D156" s="162"/>
      <c r="E156" s="162"/>
      <c r="F156" s="162"/>
      <c r="G156" s="162"/>
      <c r="H156" s="162"/>
      <c r="I156" s="160"/>
    </row>
    <row r="157" spans="1:9">
      <c r="A157" s="165"/>
      <c r="B157" s="160"/>
      <c r="C157" s="162"/>
      <c r="D157" s="162"/>
      <c r="E157" s="162"/>
      <c r="F157" s="162"/>
      <c r="G157" s="162"/>
      <c r="H157" s="162"/>
      <c r="I157" s="160"/>
    </row>
    <row r="158" spans="1:9">
      <c r="A158" s="165"/>
      <c r="B158" s="160"/>
      <c r="C158" s="162"/>
      <c r="D158" s="162"/>
      <c r="E158" s="162"/>
      <c r="F158" s="162"/>
      <c r="G158" s="162"/>
      <c r="H158" s="162"/>
      <c r="I158" s="160"/>
    </row>
    <row r="159" spans="1:9">
      <c r="A159" s="165"/>
      <c r="B159" s="160"/>
      <c r="C159" s="162"/>
      <c r="D159" s="162"/>
      <c r="E159" s="162"/>
      <c r="F159" s="162"/>
      <c r="G159" s="162"/>
      <c r="H159" s="162"/>
      <c r="I159" s="160"/>
    </row>
    <row r="160" spans="1:9">
      <c r="A160" s="165"/>
      <c r="B160" s="160"/>
      <c r="C160" s="162"/>
      <c r="D160" s="162"/>
      <c r="E160" s="162"/>
      <c r="F160" s="162"/>
      <c r="G160" s="162"/>
      <c r="H160" s="162"/>
      <c r="I160" s="160"/>
    </row>
    <row r="161" spans="1:9">
      <c r="A161" s="165"/>
      <c r="B161" s="160"/>
      <c r="C161" s="162"/>
      <c r="D161" s="162"/>
      <c r="E161" s="162"/>
      <c r="F161" s="162"/>
      <c r="G161" s="162"/>
      <c r="H161" s="162"/>
      <c r="I161" s="160"/>
    </row>
    <row r="162" spans="1:9">
      <c r="A162" s="165"/>
      <c r="B162" s="160"/>
      <c r="C162" s="162"/>
      <c r="D162" s="162"/>
      <c r="E162" s="162"/>
      <c r="F162" s="162"/>
      <c r="G162" s="162"/>
      <c r="H162" s="162"/>
      <c r="I162" s="160"/>
    </row>
    <row r="163" spans="1:9">
      <c r="A163" s="165"/>
      <c r="B163" s="160"/>
      <c r="C163" s="162"/>
      <c r="D163" s="162"/>
      <c r="E163" s="162"/>
      <c r="F163" s="162"/>
      <c r="G163" s="162"/>
      <c r="H163" s="162"/>
      <c r="I163" s="160"/>
    </row>
    <row r="164" spans="1:9">
      <c r="A164" s="165"/>
      <c r="B164" s="160"/>
      <c r="C164" s="162"/>
      <c r="D164" s="162"/>
      <c r="E164" s="162"/>
      <c r="F164" s="162"/>
      <c r="G164" s="162"/>
      <c r="H164" s="162"/>
      <c r="I164" s="160"/>
    </row>
    <row r="165" spans="1:9">
      <c r="A165" s="165"/>
      <c r="B165" s="160"/>
      <c r="C165" s="162"/>
      <c r="D165" s="162"/>
      <c r="E165" s="162"/>
      <c r="F165" s="162"/>
      <c r="G165" s="162"/>
      <c r="H165" s="162"/>
      <c r="I165" s="160"/>
    </row>
    <row r="166" spans="1:9">
      <c r="A166" s="165"/>
      <c r="B166" s="160"/>
      <c r="C166" s="162"/>
      <c r="D166" s="162"/>
      <c r="E166" s="162"/>
      <c r="F166" s="162"/>
      <c r="G166" s="162"/>
      <c r="H166" s="162"/>
      <c r="I166" s="160"/>
    </row>
    <row r="167" spans="1:9">
      <c r="A167" s="165"/>
      <c r="B167" s="160"/>
      <c r="C167" s="162"/>
      <c r="D167" s="162"/>
      <c r="E167" s="162"/>
      <c r="F167" s="162"/>
      <c r="G167" s="162"/>
      <c r="H167" s="162"/>
      <c r="I167" s="160"/>
    </row>
    <row r="168" spans="1:9">
      <c r="A168" s="165"/>
      <c r="B168" s="160"/>
      <c r="C168" s="162"/>
      <c r="D168" s="162"/>
      <c r="E168" s="162"/>
      <c r="F168" s="162"/>
      <c r="G168" s="162"/>
      <c r="H168" s="162"/>
      <c r="I168" s="160"/>
    </row>
    <row r="169" spans="1:9">
      <c r="A169" s="165"/>
      <c r="B169" s="160"/>
      <c r="C169" s="162"/>
      <c r="D169" s="162"/>
      <c r="E169" s="162"/>
      <c r="F169" s="162"/>
      <c r="G169" s="162"/>
      <c r="H169" s="162"/>
      <c r="I169" s="160"/>
    </row>
    <row r="170" spans="1:9">
      <c r="A170" s="193"/>
      <c r="C170" s="194"/>
      <c r="D170" s="194"/>
      <c r="E170" s="194"/>
      <c r="F170" s="194"/>
      <c r="G170" s="194"/>
      <c r="H170" s="194"/>
    </row>
    <row r="171" spans="1:9">
      <c r="A171" s="193"/>
      <c r="C171" s="194"/>
      <c r="D171" s="194"/>
      <c r="E171" s="194"/>
      <c r="F171" s="194"/>
      <c r="G171" s="194"/>
      <c r="H171" s="194"/>
    </row>
    <row r="172" spans="1:9">
      <c r="A172" s="193"/>
      <c r="C172" s="194"/>
      <c r="D172" s="194"/>
      <c r="E172" s="194"/>
      <c r="F172" s="194"/>
      <c r="G172" s="194"/>
      <c r="H172" s="194"/>
    </row>
    <row r="173" spans="1:9">
      <c r="A173" s="193"/>
      <c r="C173" s="194"/>
      <c r="D173" s="194"/>
      <c r="E173" s="194"/>
      <c r="F173" s="194"/>
      <c r="G173" s="194"/>
      <c r="H173" s="194"/>
    </row>
    <row r="174" spans="1:9">
      <c r="A174" s="193"/>
      <c r="C174" s="194"/>
      <c r="D174" s="194"/>
      <c r="E174" s="194"/>
      <c r="F174" s="194"/>
      <c r="G174" s="194"/>
      <c r="H174" s="194"/>
    </row>
    <row r="175" spans="1:9">
      <c r="A175" s="193"/>
      <c r="C175" s="194"/>
      <c r="D175" s="194"/>
      <c r="E175" s="194"/>
      <c r="F175" s="194"/>
      <c r="G175" s="194"/>
      <c r="H175" s="194"/>
    </row>
    <row r="176" spans="1:9">
      <c r="A176" s="193"/>
      <c r="C176" s="194"/>
      <c r="D176" s="194"/>
      <c r="E176" s="194"/>
      <c r="F176" s="194"/>
      <c r="G176" s="194"/>
      <c r="H176" s="194"/>
    </row>
    <row r="177" spans="1:8">
      <c r="A177" s="193"/>
      <c r="C177" s="194"/>
      <c r="D177" s="194"/>
      <c r="E177" s="194"/>
      <c r="F177" s="194"/>
      <c r="G177" s="194"/>
      <c r="H177" s="194"/>
    </row>
    <row r="178" spans="1:8">
      <c r="A178" s="193"/>
      <c r="C178" s="194"/>
      <c r="D178" s="194"/>
      <c r="E178" s="194"/>
      <c r="F178" s="194"/>
      <c r="G178" s="194"/>
      <c r="H178" s="194"/>
    </row>
    <row r="179" spans="1:8">
      <c r="A179" s="193"/>
      <c r="C179" s="194"/>
      <c r="D179" s="194"/>
      <c r="E179" s="194"/>
      <c r="F179" s="194"/>
      <c r="G179" s="194"/>
      <c r="H179" s="194"/>
    </row>
    <row r="180" spans="1:8">
      <c r="A180" s="193"/>
      <c r="C180" s="194"/>
      <c r="D180" s="194"/>
      <c r="E180" s="194"/>
      <c r="F180" s="194"/>
      <c r="G180" s="194"/>
      <c r="H180" s="194"/>
    </row>
    <row r="181" spans="1:8">
      <c r="A181" s="193"/>
      <c r="C181" s="194"/>
      <c r="D181" s="194"/>
      <c r="E181" s="194"/>
      <c r="F181" s="194"/>
      <c r="G181" s="194"/>
      <c r="H181" s="194"/>
    </row>
    <row r="182" spans="1:8">
      <c r="A182" s="193"/>
      <c r="C182" s="194"/>
      <c r="D182" s="194"/>
      <c r="E182" s="194"/>
      <c r="F182" s="194"/>
      <c r="G182" s="194"/>
      <c r="H182" s="194"/>
    </row>
    <row r="183" spans="1:8">
      <c r="A183" s="193"/>
      <c r="C183" s="194"/>
      <c r="D183" s="194"/>
      <c r="E183" s="194"/>
      <c r="F183" s="194"/>
      <c r="G183" s="194"/>
      <c r="H183" s="194"/>
    </row>
    <row r="184" spans="1:8">
      <c r="A184" s="193"/>
      <c r="C184" s="194"/>
      <c r="D184" s="194"/>
      <c r="E184" s="194"/>
      <c r="F184" s="194"/>
      <c r="G184" s="194"/>
      <c r="H184" s="194"/>
    </row>
    <row r="185" spans="1:8">
      <c r="A185" s="193"/>
      <c r="C185" s="194"/>
      <c r="D185" s="194"/>
      <c r="E185" s="194"/>
      <c r="F185" s="194"/>
      <c r="G185" s="194"/>
      <c r="H185" s="194"/>
    </row>
    <row r="186" spans="1:8">
      <c r="A186" s="193"/>
      <c r="C186" s="194"/>
      <c r="D186" s="194"/>
      <c r="E186" s="194"/>
      <c r="F186" s="194"/>
      <c r="G186" s="194"/>
      <c r="H186" s="194"/>
    </row>
    <row r="187" spans="1:8">
      <c r="A187" s="193"/>
      <c r="C187" s="194"/>
      <c r="D187" s="194"/>
      <c r="E187" s="194"/>
      <c r="F187" s="194"/>
      <c r="G187" s="194"/>
      <c r="H187" s="194"/>
    </row>
    <row r="188" spans="1:8">
      <c r="A188" s="193"/>
      <c r="C188" s="194"/>
      <c r="D188" s="194"/>
      <c r="E188" s="194"/>
      <c r="F188" s="194"/>
      <c r="G188" s="194"/>
      <c r="H188" s="194"/>
    </row>
    <row r="189" spans="1:8">
      <c r="A189" s="193"/>
      <c r="C189" s="194"/>
      <c r="D189" s="194"/>
      <c r="E189" s="194"/>
      <c r="F189" s="194"/>
      <c r="G189" s="194"/>
      <c r="H189" s="194"/>
    </row>
    <row r="190" spans="1:8">
      <c r="A190" s="193"/>
      <c r="C190" s="194"/>
      <c r="D190" s="194"/>
      <c r="E190" s="194"/>
      <c r="F190" s="194"/>
      <c r="G190" s="194"/>
      <c r="H190" s="194"/>
    </row>
    <row r="191" spans="1:8">
      <c r="A191" s="193"/>
      <c r="C191" s="194"/>
      <c r="D191" s="194"/>
      <c r="E191" s="194"/>
      <c r="F191" s="194"/>
      <c r="G191" s="194"/>
      <c r="H191" s="194"/>
    </row>
    <row r="192" spans="1:8">
      <c r="A192" s="193"/>
      <c r="C192" s="194"/>
      <c r="D192" s="194"/>
      <c r="E192" s="194"/>
      <c r="F192" s="194"/>
      <c r="G192" s="194"/>
      <c r="H192" s="194"/>
    </row>
    <row r="193" spans="1:8">
      <c r="A193" s="193"/>
      <c r="C193" s="194"/>
      <c r="D193" s="194"/>
      <c r="E193" s="194"/>
      <c r="F193" s="194"/>
      <c r="G193" s="194"/>
      <c r="H193" s="194"/>
    </row>
    <row r="194" spans="1:8">
      <c r="A194" s="193"/>
      <c r="C194" s="194"/>
      <c r="D194" s="194"/>
      <c r="E194" s="194"/>
      <c r="F194" s="194"/>
      <c r="G194" s="194"/>
      <c r="H194" s="194"/>
    </row>
    <row r="195" spans="1:8">
      <c r="A195" s="193"/>
      <c r="C195" s="194"/>
      <c r="D195" s="194"/>
      <c r="E195" s="194"/>
      <c r="F195" s="194"/>
      <c r="G195" s="194"/>
      <c r="H195" s="194"/>
    </row>
    <row r="196" spans="1:8">
      <c r="A196" s="193"/>
      <c r="C196" s="194"/>
      <c r="D196" s="194"/>
      <c r="E196" s="194"/>
      <c r="F196" s="194"/>
      <c r="G196" s="194"/>
      <c r="H196" s="194"/>
    </row>
    <row r="197" spans="1:8">
      <c r="A197" s="193"/>
      <c r="C197" s="194"/>
      <c r="D197" s="194"/>
      <c r="E197" s="194"/>
      <c r="F197" s="194"/>
      <c r="G197" s="194"/>
      <c r="H197" s="194"/>
    </row>
    <row r="198" spans="1:8">
      <c r="A198" s="193"/>
      <c r="C198" s="194"/>
      <c r="D198" s="194"/>
      <c r="E198" s="194"/>
      <c r="F198" s="194"/>
      <c r="G198" s="194"/>
      <c r="H198" s="194"/>
    </row>
    <row r="199" spans="1:8">
      <c r="A199" s="193"/>
      <c r="C199" s="194"/>
      <c r="D199" s="194"/>
      <c r="E199" s="194"/>
      <c r="F199" s="194"/>
      <c r="G199" s="194"/>
      <c r="H199" s="194"/>
    </row>
    <row r="200" spans="1:8">
      <c r="A200" s="193"/>
      <c r="C200" s="194"/>
      <c r="D200" s="194"/>
      <c r="E200" s="194"/>
      <c r="F200" s="194"/>
      <c r="G200" s="194"/>
      <c r="H200" s="194"/>
    </row>
    <row r="201" spans="1:8">
      <c r="A201" s="193"/>
      <c r="C201" s="194"/>
      <c r="D201" s="194"/>
      <c r="E201" s="194"/>
      <c r="F201" s="194"/>
      <c r="G201" s="194"/>
      <c r="H201" s="194"/>
    </row>
    <row r="202" spans="1:8">
      <c r="A202" s="193"/>
      <c r="C202" s="194"/>
      <c r="D202" s="194"/>
      <c r="E202" s="194"/>
      <c r="F202" s="194"/>
      <c r="G202" s="194"/>
      <c r="H202" s="194"/>
    </row>
    <row r="203" spans="1:8">
      <c r="A203" s="193"/>
      <c r="C203" s="194"/>
      <c r="D203" s="194"/>
      <c r="E203" s="194"/>
      <c r="F203" s="194"/>
      <c r="G203" s="194"/>
      <c r="H203" s="194"/>
    </row>
    <row r="204" spans="1:8">
      <c r="A204" s="193"/>
      <c r="C204" s="194"/>
      <c r="D204" s="194"/>
      <c r="E204" s="194"/>
      <c r="F204" s="194"/>
      <c r="G204" s="194"/>
      <c r="H204" s="194"/>
    </row>
    <row r="205" spans="1:8">
      <c r="A205" s="193"/>
      <c r="C205" s="194"/>
      <c r="D205" s="194"/>
      <c r="E205" s="194"/>
      <c r="F205" s="194"/>
      <c r="G205" s="194"/>
      <c r="H205" s="194"/>
    </row>
    <row r="206" spans="1:8">
      <c r="A206" s="193"/>
      <c r="C206" s="194"/>
      <c r="D206" s="194"/>
      <c r="E206" s="194"/>
      <c r="F206" s="194"/>
      <c r="G206" s="194"/>
      <c r="H206" s="194"/>
    </row>
    <row r="207" spans="1:8">
      <c r="A207" s="193"/>
      <c r="C207" s="194"/>
      <c r="D207" s="194"/>
      <c r="E207" s="194"/>
      <c r="F207" s="194"/>
      <c r="G207" s="194"/>
      <c r="H207" s="194"/>
    </row>
    <row r="208" spans="1:8">
      <c r="A208" s="193"/>
      <c r="C208" s="194"/>
      <c r="D208" s="194"/>
      <c r="E208" s="194"/>
      <c r="F208" s="194"/>
      <c r="G208" s="194"/>
      <c r="H208" s="194"/>
    </row>
    <row r="209" spans="1:8">
      <c r="A209" s="193"/>
      <c r="C209" s="194"/>
      <c r="D209" s="194"/>
      <c r="E209" s="194"/>
      <c r="F209" s="194"/>
      <c r="G209" s="194"/>
      <c r="H209" s="194"/>
    </row>
    <row r="210" spans="1:8">
      <c r="A210" s="193"/>
      <c r="C210" s="194"/>
      <c r="D210" s="194"/>
      <c r="E210" s="194"/>
      <c r="F210" s="194"/>
      <c r="G210" s="194"/>
      <c r="H210" s="194"/>
    </row>
    <row r="211" spans="1:8">
      <c r="A211" s="193"/>
      <c r="C211" s="194"/>
      <c r="D211" s="194"/>
      <c r="E211" s="194"/>
      <c r="F211" s="194"/>
      <c r="G211" s="194"/>
      <c r="H211" s="194"/>
    </row>
    <row r="212" spans="1:8">
      <c r="A212" s="193"/>
      <c r="C212" s="194"/>
      <c r="D212" s="194"/>
      <c r="E212" s="194"/>
      <c r="F212" s="194"/>
      <c r="G212" s="194"/>
      <c r="H212" s="194"/>
    </row>
    <row r="213" spans="1:8">
      <c r="A213" s="193"/>
      <c r="C213" s="194"/>
      <c r="D213" s="194"/>
      <c r="E213" s="194"/>
      <c r="F213" s="194"/>
      <c r="G213" s="194"/>
      <c r="H213" s="194"/>
    </row>
    <row r="214" spans="1:8">
      <c r="A214" s="193"/>
      <c r="C214" s="194"/>
      <c r="D214" s="194"/>
      <c r="E214" s="194"/>
      <c r="F214" s="194"/>
      <c r="G214" s="194"/>
      <c r="H214" s="194"/>
    </row>
    <row r="215" spans="1:8">
      <c r="A215" s="193"/>
      <c r="C215" s="194"/>
      <c r="D215" s="194"/>
      <c r="E215" s="194"/>
      <c r="F215" s="194"/>
      <c r="G215" s="194"/>
      <c r="H215" s="194"/>
    </row>
    <row r="216" spans="1:8">
      <c r="A216" s="193"/>
      <c r="C216" s="194"/>
      <c r="D216" s="194"/>
      <c r="E216" s="194"/>
      <c r="F216" s="194"/>
      <c r="G216" s="194"/>
      <c r="H216" s="194"/>
    </row>
    <row r="217" spans="1:8">
      <c r="A217" s="193"/>
      <c r="C217" s="194"/>
      <c r="D217" s="194"/>
      <c r="E217" s="194"/>
      <c r="F217" s="194"/>
      <c r="G217" s="194"/>
      <c r="H217" s="194"/>
    </row>
    <row r="218" spans="1:8">
      <c r="A218" s="193"/>
      <c r="C218" s="194"/>
      <c r="D218" s="194"/>
      <c r="E218" s="194"/>
      <c r="F218" s="194"/>
      <c r="G218" s="194"/>
      <c r="H218" s="194"/>
    </row>
    <row r="219" spans="1:8">
      <c r="A219" s="193"/>
      <c r="C219" s="194"/>
      <c r="D219" s="194"/>
      <c r="E219" s="194"/>
      <c r="F219" s="194"/>
      <c r="G219" s="194"/>
      <c r="H219" s="194"/>
    </row>
    <row r="220" spans="1:8">
      <c r="A220" s="193"/>
      <c r="C220" s="194"/>
      <c r="D220" s="194"/>
      <c r="E220" s="194"/>
      <c r="F220" s="194"/>
      <c r="G220" s="194"/>
      <c r="H220" s="194"/>
    </row>
    <row r="221" spans="1:8">
      <c r="A221" s="193"/>
      <c r="C221" s="194"/>
      <c r="D221" s="194"/>
      <c r="E221" s="194"/>
      <c r="F221" s="194"/>
      <c r="G221" s="194"/>
      <c r="H221" s="194"/>
    </row>
    <row r="222" spans="1:8">
      <c r="A222" s="193"/>
      <c r="C222" s="194"/>
      <c r="D222" s="194"/>
      <c r="E222" s="194"/>
      <c r="F222" s="194"/>
      <c r="G222" s="194"/>
      <c r="H222" s="194"/>
    </row>
    <row r="223" spans="1:8">
      <c r="A223" s="193"/>
      <c r="C223" s="194"/>
      <c r="D223" s="194"/>
      <c r="E223" s="194"/>
      <c r="F223" s="194"/>
      <c r="G223" s="194"/>
      <c r="H223" s="194"/>
    </row>
    <row r="224" spans="1:8">
      <c r="A224" s="193"/>
      <c r="C224" s="194"/>
      <c r="D224" s="194"/>
      <c r="E224" s="194"/>
      <c r="F224" s="194"/>
      <c r="G224" s="194"/>
      <c r="H224" s="194"/>
    </row>
    <row r="225" spans="1:8">
      <c r="A225" s="193"/>
      <c r="C225" s="194"/>
      <c r="D225" s="194"/>
      <c r="E225" s="194"/>
      <c r="F225" s="194"/>
      <c r="G225" s="194"/>
      <c r="H225" s="194"/>
    </row>
    <row r="226" spans="1:8">
      <c r="A226" s="193"/>
      <c r="C226" s="194"/>
      <c r="D226" s="194"/>
      <c r="E226" s="194"/>
      <c r="F226" s="194"/>
      <c r="G226" s="194"/>
      <c r="H226" s="194"/>
    </row>
    <row r="227" spans="1:8">
      <c r="A227" s="193"/>
      <c r="C227" s="194"/>
      <c r="D227" s="194"/>
      <c r="E227" s="194"/>
      <c r="F227" s="194"/>
      <c r="G227" s="194"/>
      <c r="H227" s="194"/>
    </row>
    <row r="228" spans="1:8">
      <c r="A228" s="193"/>
      <c r="C228" s="194"/>
      <c r="D228" s="194"/>
      <c r="E228" s="194"/>
      <c r="F228" s="194"/>
      <c r="G228" s="194"/>
      <c r="H228" s="194"/>
    </row>
    <row r="229" spans="1:8">
      <c r="A229" s="193"/>
      <c r="C229" s="194"/>
      <c r="D229" s="194"/>
      <c r="E229" s="194"/>
      <c r="F229" s="194"/>
      <c r="G229" s="194"/>
      <c r="H229" s="194"/>
    </row>
    <row r="230" spans="1:8">
      <c r="A230" s="193"/>
      <c r="C230" s="194"/>
      <c r="D230" s="194"/>
      <c r="E230" s="194"/>
      <c r="F230" s="194"/>
      <c r="G230" s="194"/>
      <c r="H230" s="194"/>
    </row>
    <row r="231" spans="1:8">
      <c r="A231" s="193"/>
      <c r="C231" s="194"/>
      <c r="D231" s="194"/>
      <c r="E231" s="194"/>
      <c r="F231" s="194"/>
      <c r="G231" s="194"/>
      <c r="H231" s="194"/>
    </row>
    <row r="232" spans="1:8">
      <c r="A232" s="193"/>
      <c r="C232" s="194"/>
      <c r="D232" s="194"/>
      <c r="E232" s="194"/>
      <c r="F232" s="194"/>
      <c r="G232" s="194"/>
      <c r="H232" s="194"/>
    </row>
    <row r="233" spans="1:8">
      <c r="A233" s="193"/>
      <c r="C233" s="194"/>
      <c r="D233" s="194"/>
      <c r="E233" s="194"/>
      <c r="F233" s="194"/>
      <c r="G233" s="194"/>
      <c r="H233" s="194"/>
    </row>
    <row r="234" spans="1:8">
      <c r="A234" s="193"/>
      <c r="C234" s="194"/>
      <c r="D234" s="194"/>
      <c r="E234" s="194"/>
      <c r="F234" s="194"/>
      <c r="G234" s="194"/>
      <c r="H234" s="194"/>
    </row>
    <row r="235" spans="1:8">
      <c r="A235" s="193"/>
      <c r="C235" s="194"/>
      <c r="D235" s="194"/>
      <c r="E235" s="194"/>
      <c r="F235" s="194"/>
      <c r="G235" s="194"/>
      <c r="H235" s="194"/>
    </row>
    <row r="236" spans="1:8">
      <c r="A236" s="193"/>
      <c r="C236" s="194"/>
      <c r="D236" s="194"/>
      <c r="E236" s="194"/>
      <c r="F236" s="194"/>
      <c r="G236" s="194"/>
      <c r="H236" s="194"/>
    </row>
    <row r="237" spans="1:8">
      <c r="A237" s="193"/>
      <c r="C237" s="194"/>
      <c r="D237" s="194"/>
      <c r="E237" s="194"/>
      <c r="F237" s="194"/>
      <c r="G237" s="194"/>
      <c r="H237" s="194"/>
    </row>
    <row r="238" spans="1:8">
      <c r="A238" s="193"/>
      <c r="C238" s="194"/>
      <c r="D238" s="194"/>
      <c r="E238" s="194"/>
      <c r="F238" s="194"/>
      <c r="G238" s="194"/>
      <c r="H238" s="194"/>
    </row>
    <row r="239" spans="1:8">
      <c r="A239" s="193"/>
      <c r="C239" s="194"/>
      <c r="D239" s="194"/>
      <c r="E239" s="194"/>
      <c r="F239" s="194"/>
      <c r="G239" s="194"/>
      <c r="H239" s="194"/>
    </row>
    <row r="240" spans="1:8">
      <c r="A240" s="193"/>
      <c r="C240" s="194"/>
      <c r="D240" s="194"/>
      <c r="E240" s="194"/>
      <c r="F240" s="194"/>
      <c r="G240" s="194"/>
      <c r="H240" s="194"/>
    </row>
    <row r="241" spans="1:8">
      <c r="A241" s="193"/>
      <c r="C241" s="194"/>
      <c r="D241" s="194"/>
      <c r="E241" s="194"/>
      <c r="F241" s="194"/>
      <c r="G241" s="194"/>
      <c r="H241" s="194"/>
    </row>
    <row r="242" spans="1:8">
      <c r="A242" s="193"/>
      <c r="C242" s="194"/>
      <c r="D242" s="194"/>
      <c r="E242" s="194"/>
      <c r="F242" s="194"/>
      <c r="G242" s="194"/>
      <c r="H242" s="194"/>
    </row>
    <row r="243" spans="1:8">
      <c r="A243" s="193"/>
      <c r="C243" s="194"/>
      <c r="D243" s="194"/>
      <c r="E243" s="194"/>
      <c r="F243" s="194"/>
      <c r="G243" s="194"/>
      <c r="H243" s="194"/>
    </row>
    <row r="244" spans="1:8">
      <c r="A244" s="193"/>
      <c r="C244" s="194"/>
      <c r="D244" s="194"/>
      <c r="E244" s="194"/>
      <c r="F244" s="194"/>
      <c r="G244" s="194"/>
      <c r="H244" s="194"/>
    </row>
    <row r="245" spans="1:8">
      <c r="A245" s="193"/>
      <c r="C245" s="194"/>
      <c r="D245" s="194"/>
      <c r="E245" s="194"/>
      <c r="F245" s="194"/>
      <c r="G245" s="194"/>
      <c r="H245" s="194"/>
    </row>
    <row r="246" spans="1:8">
      <c r="A246" s="193"/>
      <c r="C246" s="194"/>
      <c r="D246" s="194"/>
      <c r="E246" s="194"/>
      <c r="F246" s="194"/>
      <c r="G246" s="194"/>
      <c r="H246" s="194"/>
    </row>
    <row r="247" spans="1:8">
      <c r="A247" s="193"/>
      <c r="C247" s="194"/>
      <c r="D247" s="194"/>
      <c r="E247" s="194"/>
      <c r="F247" s="194"/>
      <c r="G247" s="194"/>
      <c r="H247" s="194"/>
    </row>
    <row r="248" spans="1:8">
      <c r="A248" s="193"/>
      <c r="C248" s="194"/>
      <c r="D248" s="194"/>
      <c r="E248" s="194"/>
      <c r="F248" s="194"/>
      <c r="G248" s="194"/>
      <c r="H248" s="194"/>
    </row>
    <row r="249" spans="1:8">
      <c r="A249" s="193"/>
      <c r="C249" s="194"/>
      <c r="D249" s="194"/>
      <c r="E249" s="194"/>
      <c r="F249" s="194"/>
      <c r="G249" s="194"/>
      <c r="H249" s="194"/>
    </row>
    <row r="250" spans="1:8">
      <c r="A250" s="193"/>
      <c r="C250" s="194"/>
      <c r="D250" s="194"/>
      <c r="E250" s="194"/>
      <c r="F250" s="194"/>
      <c r="G250" s="194"/>
      <c r="H250" s="194"/>
    </row>
    <row r="251" spans="1:8">
      <c r="A251" s="193"/>
      <c r="C251" s="194"/>
      <c r="D251" s="194"/>
      <c r="E251" s="194"/>
      <c r="F251" s="194"/>
      <c r="G251" s="194"/>
      <c r="H251" s="194"/>
    </row>
    <row r="252" spans="1:8">
      <c r="A252" s="193"/>
      <c r="C252" s="194"/>
      <c r="D252" s="194"/>
      <c r="E252" s="194"/>
      <c r="F252" s="194"/>
      <c r="G252" s="194"/>
      <c r="H252" s="194"/>
    </row>
    <row r="253" spans="1:8">
      <c r="A253" s="193"/>
      <c r="C253" s="194"/>
      <c r="D253" s="194"/>
      <c r="E253" s="194"/>
      <c r="F253" s="194"/>
      <c r="G253" s="194"/>
      <c r="H253" s="194"/>
    </row>
    <row r="254" spans="1:8">
      <c r="A254" s="193"/>
      <c r="C254" s="194"/>
      <c r="D254" s="194"/>
      <c r="E254" s="194"/>
      <c r="F254" s="194"/>
      <c r="G254" s="194"/>
      <c r="H254" s="194"/>
    </row>
    <row r="255" spans="1:8">
      <c r="A255" s="193"/>
      <c r="C255" s="194"/>
      <c r="D255" s="194"/>
      <c r="E255" s="194"/>
      <c r="F255" s="194"/>
      <c r="G255" s="194"/>
      <c r="H255" s="194"/>
    </row>
    <row r="256" spans="1:8">
      <c r="A256" s="193"/>
      <c r="C256" s="194"/>
      <c r="D256" s="194"/>
      <c r="E256" s="194"/>
      <c r="F256" s="194"/>
      <c r="G256" s="194"/>
      <c r="H256" s="194"/>
    </row>
    <row r="257" spans="1:8">
      <c r="A257" s="193"/>
      <c r="C257" s="194"/>
      <c r="D257" s="194"/>
      <c r="E257" s="194"/>
      <c r="F257" s="194"/>
      <c r="G257" s="194"/>
      <c r="H257" s="194"/>
    </row>
    <row r="258" spans="1:8">
      <c r="A258" s="193"/>
      <c r="C258" s="194"/>
      <c r="D258" s="194"/>
      <c r="E258" s="194"/>
      <c r="F258" s="194"/>
      <c r="G258" s="194"/>
      <c r="H258" s="194"/>
    </row>
    <row r="259" spans="1:8">
      <c r="A259" s="193"/>
      <c r="C259" s="194"/>
      <c r="D259" s="194"/>
      <c r="E259" s="194"/>
      <c r="F259" s="194"/>
      <c r="G259" s="194"/>
      <c r="H259" s="194"/>
    </row>
    <row r="260" spans="1:8">
      <c r="A260" s="193"/>
      <c r="C260" s="194"/>
      <c r="D260" s="194"/>
      <c r="E260" s="194"/>
      <c r="F260" s="194"/>
      <c r="G260" s="194"/>
      <c r="H260" s="194"/>
    </row>
    <row r="261" spans="1:8">
      <c r="A261" s="193"/>
      <c r="C261" s="194"/>
      <c r="D261" s="194"/>
      <c r="E261" s="194"/>
      <c r="F261" s="194"/>
      <c r="G261" s="194"/>
      <c r="H261" s="194"/>
    </row>
    <row r="262" spans="1:8">
      <c r="A262" s="193"/>
      <c r="C262" s="194"/>
      <c r="D262" s="194"/>
      <c r="E262" s="194"/>
      <c r="F262" s="194"/>
      <c r="G262" s="194"/>
      <c r="H262" s="194"/>
    </row>
    <row r="263" spans="1:8">
      <c r="A263" s="193"/>
      <c r="C263" s="194"/>
      <c r="D263" s="194"/>
      <c r="E263" s="194"/>
      <c r="F263" s="194"/>
      <c r="G263" s="194"/>
      <c r="H263" s="194"/>
    </row>
    <row r="264" spans="1:8">
      <c r="A264" s="193"/>
      <c r="C264" s="194"/>
      <c r="D264" s="194"/>
      <c r="E264" s="194"/>
      <c r="F264" s="194"/>
      <c r="G264" s="194"/>
      <c r="H264" s="194"/>
    </row>
    <row r="265" spans="1:8">
      <c r="A265" s="193"/>
      <c r="C265" s="194"/>
      <c r="D265" s="194"/>
      <c r="E265" s="194"/>
      <c r="F265" s="194"/>
      <c r="G265" s="194"/>
      <c r="H265" s="194"/>
    </row>
    <row r="266" spans="1:8">
      <c r="A266" s="193"/>
      <c r="C266" s="194"/>
      <c r="D266" s="194"/>
      <c r="E266" s="194"/>
      <c r="F266" s="194"/>
      <c r="G266" s="194"/>
      <c r="H266" s="194"/>
    </row>
    <row r="267" spans="1:8">
      <c r="A267" s="193"/>
      <c r="C267" s="194"/>
      <c r="D267" s="194"/>
      <c r="E267" s="194"/>
      <c r="F267" s="194"/>
      <c r="G267" s="194"/>
      <c r="H267" s="194"/>
    </row>
    <row r="268" spans="1:8">
      <c r="A268" s="193"/>
      <c r="C268" s="194"/>
      <c r="D268" s="194"/>
      <c r="E268" s="194"/>
      <c r="F268" s="194"/>
      <c r="G268" s="194"/>
      <c r="H268" s="194"/>
    </row>
    <row r="269" spans="1:8">
      <c r="A269" s="193"/>
      <c r="C269" s="194"/>
      <c r="D269" s="194"/>
      <c r="E269" s="194"/>
      <c r="F269" s="194"/>
      <c r="G269" s="194"/>
      <c r="H269" s="194"/>
    </row>
    <row r="270" spans="1:8">
      <c r="A270" s="193"/>
      <c r="C270" s="194"/>
      <c r="D270" s="194"/>
      <c r="E270" s="194"/>
      <c r="F270" s="194"/>
      <c r="G270" s="194"/>
      <c r="H270" s="194"/>
    </row>
    <row r="271" spans="1:8">
      <c r="A271" s="193"/>
      <c r="C271" s="194"/>
      <c r="D271" s="194"/>
      <c r="E271" s="194"/>
      <c r="F271" s="194"/>
      <c r="G271" s="194"/>
      <c r="H271" s="194"/>
    </row>
    <row r="272" spans="1:8">
      <c r="A272" s="193"/>
      <c r="C272" s="194"/>
      <c r="D272" s="194"/>
      <c r="E272" s="194"/>
      <c r="F272" s="194"/>
      <c r="G272" s="194"/>
      <c r="H272" s="194"/>
    </row>
    <row r="273" spans="1:8">
      <c r="A273" s="193"/>
      <c r="C273" s="194"/>
      <c r="D273" s="194"/>
      <c r="E273" s="194"/>
      <c r="F273" s="194"/>
      <c r="G273" s="194"/>
      <c r="H273" s="194"/>
    </row>
    <row r="274" spans="1:8">
      <c r="A274" s="193"/>
      <c r="C274" s="194"/>
      <c r="D274" s="194"/>
      <c r="E274" s="194"/>
      <c r="F274" s="194"/>
      <c r="G274" s="194"/>
      <c r="H274" s="194"/>
    </row>
    <row r="275" spans="1:8">
      <c r="A275" s="193"/>
      <c r="C275" s="194"/>
      <c r="D275" s="194"/>
      <c r="E275" s="194"/>
      <c r="F275" s="194"/>
      <c r="G275" s="194"/>
      <c r="H275" s="194"/>
    </row>
    <row r="276" spans="1:8">
      <c r="A276" s="193"/>
      <c r="C276" s="194"/>
      <c r="D276" s="194"/>
      <c r="E276" s="194"/>
      <c r="F276" s="194"/>
      <c r="G276" s="194"/>
      <c r="H276" s="194"/>
    </row>
    <row r="277" spans="1:8">
      <c r="A277" s="193"/>
      <c r="C277" s="194"/>
      <c r="D277" s="194"/>
      <c r="E277" s="194"/>
      <c r="F277" s="194"/>
      <c r="G277" s="194"/>
      <c r="H277" s="194"/>
    </row>
    <row r="278" spans="1:8">
      <c r="A278" s="193"/>
      <c r="C278" s="194"/>
      <c r="D278" s="194"/>
      <c r="E278" s="194"/>
      <c r="F278" s="194"/>
      <c r="G278" s="194"/>
      <c r="H278" s="194"/>
    </row>
    <row r="279" spans="1:8">
      <c r="A279" s="193"/>
      <c r="C279" s="194"/>
      <c r="D279" s="194"/>
      <c r="E279" s="194"/>
      <c r="F279" s="194"/>
      <c r="G279" s="194"/>
      <c r="H279" s="194"/>
    </row>
    <row r="280" spans="1:8">
      <c r="A280" s="193"/>
      <c r="C280" s="194"/>
      <c r="D280" s="194"/>
      <c r="E280" s="194"/>
      <c r="F280" s="194"/>
      <c r="G280" s="194"/>
      <c r="H280" s="194"/>
    </row>
    <row r="281" spans="1:8">
      <c r="A281" s="193"/>
      <c r="C281" s="194"/>
      <c r="D281" s="194"/>
      <c r="E281" s="194"/>
      <c r="F281" s="194"/>
      <c r="G281" s="194"/>
      <c r="H281" s="194"/>
    </row>
    <row r="282" spans="1:8">
      <c r="A282" s="193"/>
      <c r="C282" s="194"/>
      <c r="D282" s="194"/>
      <c r="E282" s="194"/>
      <c r="F282" s="194"/>
      <c r="G282" s="194"/>
      <c r="H282" s="194"/>
    </row>
    <row r="283" spans="1:8">
      <c r="A283" s="193"/>
      <c r="C283" s="194"/>
      <c r="D283" s="194"/>
      <c r="E283" s="194"/>
      <c r="F283" s="194"/>
      <c r="G283" s="194"/>
      <c r="H283" s="194"/>
    </row>
    <row r="284" spans="1:8">
      <c r="A284" s="193"/>
      <c r="C284" s="194"/>
      <c r="D284" s="194"/>
      <c r="E284" s="194"/>
      <c r="F284" s="194"/>
      <c r="G284" s="194"/>
      <c r="H284" s="194"/>
    </row>
    <row r="285" spans="1:8">
      <c r="A285" s="193"/>
      <c r="C285" s="194"/>
      <c r="D285" s="194"/>
      <c r="E285" s="194"/>
      <c r="F285" s="194"/>
      <c r="G285" s="194"/>
      <c r="H285" s="194"/>
    </row>
    <row r="286" spans="1:8">
      <c r="A286" s="193"/>
      <c r="C286" s="194"/>
      <c r="D286" s="194"/>
      <c r="E286" s="194"/>
      <c r="F286" s="194"/>
      <c r="G286" s="194"/>
      <c r="H286" s="194"/>
    </row>
    <row r="287" spans="1:8">
      <c r="A287" s="193"/>
      <c r="C287" s="194"/>
      <c r="D287" s="194"/>
      <c r="E287" s="194"/>
      <c r="F287" s="194"/>
      <c r="G287" s="194"/>
      <c r="H287" s="194"/>
    </row>
    <row r="288" spans="1:8">
      <c r="A288" s="193"/>
      <c r="C288" s="194"/>
      <c r="D288" s="194"/>
      <c r="E288" s="194"/>
      <c r="F288" s="194"/>
      <c r="G288" s="194"/>
      <c r="H288" s="194"/>
    </row>
    <row r="289" spans="1:8">
      <c r="A289" s="193"/>
      <c r="C289" s="194"/>
      <c r="D289" s="194"/>
      <c r="E289" s="194"/>
      <c r="F289" s="194"/>
      <c r="G289" s="194"/>
      <c r="H289" s="194"/>
    </row>
    <row r="290" spans="1:8">
      <c r="A290" s="193"/>
      <c r="C290" s="194"/>
      <c r="D290" s="194"/>
      <c r="E290" s="194"/>
      <c r="F290" s="194"/>
      <c r="G290" s="194"/>
      <c r="H290" s="194"/>
    </row>
    <row r="291" spans="1:8">
      <c r="A291" s="193"/>
      <c r="C291" s="194"/>
      <c r="D291" s="194"/>
      <c r="E291" s="194"/>
      <c r="F291" s="194"/>
      <c r="G291" s="194"/>
      <c r="H291" s="194"/>
    </row>
    <row r="292" spans="1:8">
      <c r="A292" s="193"/>
      <c r="C292" s="194"/>
      <c r="D292" s="194"/>
      <c r="E292" s="194"/>
      <c r="F292" s="194"/>
      <c r="G292" s="194"/>
      <c r="H292" s="194"/>
    </row>
    <row r="293" spans="1:8">
      <c r="A293" s="193"/>
      <c r="C293" s="194"/>
      <c r="D293" s="194"/>
      <c r="E293" s="194"/>
      <c r="F293" s="194"/>
      <c r="G293" s="194"/>
      <c r="H293" s="194"/>
    </row>
    <row r="294" spans="1:8">
      <c r="A294" s="193"/>
      <c r="C294" s="194"/>
      <c r="D294" s="194"/>
      <c r="E294" s="194"/>
      <c r="F294" s="194"/>
      <c r="G294" s="194"/>
      <c r="H294" s="194"/>
    </row>
    <row r="295" spans="1:8">
      <c r="A295" s="193"/>
      <c r="C295" s="194"/>
      <c r="D295" s="194"/>
      <c r="E295" s="194"/>
      <c r="F295" s="194"/>
      <c r="G295" s="194"/>
      <c r="H295" s="194"/>
    </row>
    <row r="296" spans="1:8">
      <c r="A296" s="193"/>
      <c r="C296" s="194"/>
      <c r="D296" s="194"/>
      <c r="E296" s="194"/>
      <c r="F296" s="194"/>
      <c r="G296" s="194"/>
      <c r="H296" s="194"/>
    </row>
    <row r="297" spans="1:8">
      <c r="A297" s="193"/>
      <c r="C297" s="194"/>
      <c r="D297" s="194"/>
      <c r="E297" s="194"/>
      <c r="F297" s="194"/>
      <c r="G297" s="194"/>
      <c r="H297" s="194"/>
    </row>
    <row r="298" spans="1:8">
      <c r="A298" s="193"/>
      <c r="C298" s="194"/>
      <c r="D298" s="194"/>
      <c r="E298" s="194"/>
      <c r="F298" s="194"/>
      <c r="G298" s="194"/>
      <c r="H298" s="194"/>
    </row>
    <row r="299" spans="1:8">
      <c r="A299" s="193"/>
      <c r="C299" s="194"/>
      <c r="D299" s="194"/>
      <c r="E299" s="194"/>
      <c r="F299" s="194"/>
      <c r="G299" s="194"/>
      <c r="H299" s="194"/>
    </row>
    <row r="300" spans="1:8">
      <c r="A300" s="193"/>
      <c r="C300" s="194"/>
      <c r="D300" s="194"/>
      <c r="E300" s="194"/>
      <c r="F300" s="194"/>
      <c r="G300" s="194"/>
      <c r="H300" s="194"/>
    </row>
    <row r="301" spans="1:8">
      <c r="A301" s="193"/>
      <c r="C301" s="194"/>
      <c r="D301" s="194"/>
      <c r="E301" s="194"/>
      <c r="F301" s="194"/>
      <c r="G301" s="194"/>
      <c r="H301" s="194"/>
    </row>
    <row r="302" spans="1:8">
      <c r="A302" s="193"/>
      <c r="C302" s="194"/>
      <c r="D302" s="194"/>
      <c r="E302" s="194"/>
      <c r="F302" s="194"/>
      <c r="G302" s="194"/>
      <c r="H302" s="194"/>
    </row>
    <row r="303" spans="1:8">
      <c r="A303" s="193"/>
      <c r="C303" s="194"/>
      <c r="D303" s="194"/>
      <c r="E303" s="194"/>
      <c r="F303" s="194"/>
      <c r="G303" s="194"/>
      <c r="H303" s="194"/>
    </row>
    <row r="304" spans="1:8">
      <c r="A304" s="193"/>
      <c r="C304" s="194"/>
      <c r="D304" s="194"/>
      <c r="E304" s="194"/>
      <c r="F304" s="194"/>
      <c r="G304" s="194"/>
      <c r="H304" s="194"/>
    </row>
    <row r="305" spans="1:8">
      <c r="A305" s="193"/>
      <c r="C305" s="194"/>
      <c r="D305" s="194"/>
      <c r="E305" s="194"/>
      <c r="F305" s="194"/>
      <c r="G305" s="194"/>
      <c r="H305" s="194"/>
    </row>
    <row r="306" spans="1:8">
      <c r="A306" s="193"/>
      <c r="C306" s="194"/>
      <c r="D306" s="194"/>
      <c r="E306" s="194"/>
      <c r="F306" s="194"/>
      <c r="G306" s="194"/>
      <c r="H306" s="194"/>
    </row>
    <row r="307" spans="1:8">
      <c r="A307" s="193"/>
      <c r="C307" s="194"/>
      <c r="D307" s="194"/>
      <c r="E307" s="194"/>
      <c r="F307" s="194"/>
      <c r="G307" s="194"/>
      <c r="H307" s="194"/>
    </row>
    <row r="308" spans="1:8">
      <c r="A308" s="193"/>
      <c r="C308" s="194"/>
      <c r="D308" s="194"/>
      <c r="E308" s="194"/>
      <c r="F308" s="194"/>
      <c r="G308" s="194"/>
      <c r="H308" s="194"/>
    </row>
    <row r="309" spans="1:8">
      <c r="A309" s="193"/>
      <c r="C309" s="194"/>
      <c r="D309" s="194"/>
      <c r="E309" s="194"/>
      <c r="F309" s="194"/>
      <c r="G309" s="194"/>
      <c r="H309" s="194"/>
    </row>
    <row r="310" spans="1:8">
      <c r="A310" s="193"/>
      <c r="C310" s="194"/>
      <c r="D310" s="194"/>
      <c r="E310" s="194"/>
      <c r="F310" s="194"/>
      <c r="G310" s="194"/>
      <c r="H310" s="194"/>
    </row>
    <row r="311" spans="1:8">
      <c r="A311" s="193"/>
      <c r="C311" s="194"/>
      <c r="D311" s="194"/>
      <c r="E311" s="194"/>
      <c r="F311" s="194"/>
      <c r="G311" s="194"/>
      <c r="H311" s="194"/>
    </row>
    <row r="312" spans="1:8">
      <c r="A312" s="193"/>
      <c r="C312" s="194"/>
      <c r="D312" s="194"/>
      <c r="E312" s="194"/>
      <c r="F312" s="194"/>
      <c r="G312" s="194"/>
      <c r="H312" s="194"/>
    </row>
    <row r="313" spans="1:8">
      <c r="A313" s="193"/>
      <c r="C313" s="194"/>
      <c r="D313" s="194"/>
      <c r="E313" s="194"/>
      <c r="F313" s="194"/>
      <c r="G313" s="194"/>
      <c r="H313" s="194"/>
    </row>
    <row r="314" spans="1:8">
      <c r="A314" s="193"/>
      <c r="C314" s="194"/>
      <c r="D314" s="194"/>
      <c r="E314" s="194"/>
      <c r="F314" s="194"/>
      <c r="G314" s="194"/>
      <c r="H314" s="194"/>
    </row>
    <row r="315" spans="1:8">
      <c r="A315" s="193"/>
      <c r="C315" s="194"/>
      <c r="D315" s="194"/>
      <c r="E315" s="194"/>
      <c r="F315" s="194"/>
      <c r="G315" s="194"/>
      <c r="H315" s="194"/>
    </row>
    <row r="316" spans="1:8">
      <c r="A316" s="193"/>
      <c r="C316" s="194"/>
      <c r="D316" s="194"/>
      <c r="E316" s="194"/>
      <c r="F316" s="194"/>
      <c r="G316" s="194"/>
      <c r="H316" s="194"/>
    </row>
    <row r="317" spans="1:8">
      <c r="A317" s="193"/>
      <c r="C317" s="194"/>
      <c r="D317" s="194"/>
      <c r="E317" s="194"/>
      <c r="F317" s="194"/>
      <c r="G317" s="194"/>
      <c r="H317" s="194"/>
    </row>
    <row r="318" spans="1:8">
      <c r="A318" s="193"/>
      <c r="C318" s="194"/>
      <c r="D318" s="194"/>
      <c r="E318" s="194"/>
      <c r="F318" s="194"/>
      <c r="G318" s="194"/>
      <c r="H318" s="194"/>
    </row>
    <row r="319" spans="1:8">
      <c r="A319" s="193"/>
      <c r="C319" s="194"/>
      <c r="D319" s="194"/>
      <c r="E319" s="194"/>
      <c r="F319" s="194"/>
      <c r="G319" s="194"/>
      <c r="H319" s="194"/>
    </row>
    <row r="320" spans="1:8">
      <c r="A320" s="193"/>
      <c r="C320" s="194"/>
      <c r="D320" s="194"/>
      <c r="E320" s="194"/>
      <c r="F320" s="194"/>
      <c r="G320" s="194"/>
      <c r="H320" s="194"/>
    </row>
    <row r="321" spans="1:8">
      <c r="A321" s="193"/>
      <c r="C321" s="194"/>
      <c r="D321" s="194"/>
      <c r="E321" s="194"/>
      <c r="F321" s="194"/>
      <c r="G321" s="194"/>
      <c r="H321" s="194"/>
    </row>
    <row r="322" spans="1:8">
      <c r="A322" s="193"/>
      <c r="C322" s="194"/>
      <c r="D322" s="194"/>
      <c r="E322" s="194"/>
      <c r="F322" s="194"/>
      <c r="G322" s="194"/>
      <c r="H322" s="194"/>
    </row>
    <row r="323" spans="1:8">
      <c r="A323" s="193"/>
      <c r="C323" s="194"/>
      <c r="D323" s="194"/>
      <c r="E323" s="194"/>
      <c r="F323" s="194"/>
      <c r="G323" s="194"/>
      <c r="H323" s="194"/>
    </row>
    <row r="324" spans="1:8">
      <c r="A324" s="193"/>
      <c r="C324" s="194"/>
      <c r="D324" s="194"/>
      <c r="E324" s="194"/>
      <c r="F324" s="194"/>
      <c r="G324" s="194"/>
      <c r="H324" s="194"/>
    </row>
    <row r="325" spans="1:8">
      <c r="A325" s="193"/>
      <c r="C325" s="194"/>
      <c r="D325" s="194"/>
      <c r="E325" s="194"/>
      <c r="F325" s="194"/>
      <c r="G325" s="194"/>
      <c r="H325" s="194"/>
    </row>
    <row r="326" spans="1:8">
      <c r="A326" s="193"/>
      <c r="C326" s="194"/>
      <c r="D326" s="194"/>
      <c r="E326" s="194"/>
      <c r="F326" s="194"/>
      <c r="G326" s="194"/>
      <c r="H326" s="194"/>
    </row>
    <row r="327" spans="1:8">
      <c r="A327" s="193"/>
      <c r="C327" s="194"/>
      <c r="D327" s="194"/>
      <c r="E327" s="194"/>
      <c r="F327" s="194"/>
      <c r="G327" s="194"/>
      <c r="H327" s="194"/>
    </row>
    <row r="328" spans="1:8">
      <c r="A328" s="193"/>
      <c r="C328" s="194"/>
      <c r="D328" s="194"/>
      <c r="E328" s="194"/>
      <c r="F328" s="194"/>
      <c r="G328" s="194"/>
      <c r="H328" s="194"/>
    </row>
    <row r="329" spans="1:8">
      <c r="A329" s="193"/>
      <c r="C329" s="194"/>
      <c r="D329" s="194"/>
      <c r="E329" s="194"/>
      <c r="F329" s="194"/>
      <c r="G329" s="194"/>
      <c r="H329" s="194"/>
    </row>
    <row r="330" spans="1:8">
      <c r="A330" s="193"/>
      <c r="C330" s="194"/>
      <c r="D330" s="194"/>
      <c r="E330" s="194"/>
      <c r="F330" s="194"/>
      <c r="G330" s="194"/>
      <c r="H330" s="194"/>
    </row>
  </sheetData>
  <mergeCells count="15">
    <mergeCell ref="F108:G111"/>
    <mergeCell ref="H108:I111"/>
    <mergeCell ref="B119:G119"/>
    <mergeCell ref="A90:B90"/>
    <mergeCell ref="A91:B91"/>
    <mergeCell ref="A92:B92"/>
    <mergeCell ref="A93:B93"/>
    <mergeCell ref="B108:C111"/>
    <mergeCell ref="D108:E111"/>
    <mergeCell ref="A1:H1"/>
    <mergeCell ref="A2:H2"/>
    <mergeCell ref="A3:H3"/>
    <mergeCell ref="A4:B4"/>
    <mergeCell ref="A10:H10"/>
    <mergeCell ref="A11:B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36"/>
  <sheetViews>
    <sheetView topLeftCell="A31" workbookViewId="0">
      <selection activeCell="B49" sqref="B49"/>
    </sheetView>
  </sheetViews>
  <sheetFormatPr defaultColWidth="14.42578125" defaultRowHeight="15"/>
  <cols>
    <col min="1" max="1" width="16.7109375" style="161" customWidth="1"/>
    <col min="2" max="2" width="75.28515625" style="161" customWidth="1"/>
    <col min="3" max="3" width="22.28515625" style="161" customWidth="1"/>
    <col min="4" max="4" width="18.85546875" style="161" customWidth="1"/>
    <col min="5" max="5" width="26.42578125" style="161" customWidth="1"/>
    <col min="6" max="6" width="18.85546875" style="161" customWidth="1"/>
    <col min="7" max="7" width="22.28515625" style="161" customWidth="1"/>
    <col min="8" max="8" width="14.7109375" style="161" customWidth="1"/>
    <col min="9" max="9" width="17" style="161" customWidth="1"/>
    <col min="10" max="10" width="15.42578125" style="161" customWidth="1"/>
    <col min="11" max="16384" width="14.42578125" style="161"/>
  </cols>
  <sheetData>
    <row r="1" spans="1:9" ht="15.75">
      <c r="A1" s="155" t="s">
        <v>412</v>
      </c>
      <c r="B1" s="149"/>
      <c r="C1" s="149"/>
      <c r="D1" s="149"/>
      <c r="E1" s="149"/>
      <c r="F1" s="149"/>
      <c r="G1" s="149"/>
      <c r="H1" s="159"/>
      <c r="I1" s="160"/>
    </row>
    <row r="2" spans="1:9" ht="15.75">
      <c r="A2" s="151" t="s">
        <v>221</v>
      </c>
      <c r="B2" s="149"/>
      <c r="C2" s="149"/>
      <c r="D2" s="149"/>
      <c r="E2" s="149"/>
      <c r="F2" s="149"/>
      <c r="G2" s="149"/>
      <c r="H2" s="159"/>
      <c r="I2" s="160"/>
    </row>
    <row r="3" spans="1:9" ht="15.75">
      <c r="A3" s="151" t="s">
        <v>2</v>
      </c>
      <c r="B3" s="149"/>
      <c r="C3" s="149"/>
      <c r="D3" s="149"/>
      <c r="E3" s="149"/>
      <c r="F3" s="149"/>
      <c r="G3" s="149"/>
      <c r="H3" s="159"/>
      <c r="I3" s="160"/>
    </row>
    <row r="4" spans="1:9" ht="15.75">
      <c r="A4" s="152" t="s">
        <v>3</v>
      </c>
      <c r="B4" s="159"/>
      <c r="C4" s="162"/>
      <c r="D4" s="162"/>
      <c r="E4" s="162"/>
      <c r="F4" s="162"/>
      <c r="G4" s="162"/>
      <c r="H4" s="162"/>
      <c r="I4" s="160"/>
    </row>
    <row r="5" spans="1:9" ht="15.75">
      <c r="A5" s="1" t="s">
        <v>4</v>
      </c>
      <c r="B5" s="94" t="s">
        <v>413</v>
      </c>
      <c r="C5" s="162"/>
      <c r="D5" s="164"/>
      <c r="E5" s="162"/>
      <c r="F5" s="162"/>
      <c r="G5" s="162"/>
      <c r="H5" s="162"/>
      <c r="I5" s="160"/>
    </row>
    <row r="6" spans="1:9" ht="31.5">
      <c r="A6" s="1" t="s">
        <v>6</v>
      </c>
      <c r="B6" s="94" t="s">
        <v>414</v>
      </c>
      <c r="C6" s="162"/>
      <c r="D6" s="162"/>
      <c r="E6" s="162"/>
      <c r="F6" s="162"/>
      <c r="G6" s="162"/>
      <c r="H6" s="162"/>
      <c r="I6" s="160"/>
    </row>
    <row r="7" spans="1:9" ht="15.75">
      <c r="A7" s="1" t="s">
        <v>8</v>
      </c>
      <c r="B7" s="94" t="s">
        <v>415</v>
      </c>
      <c r="C7" s="162"/>
      <c r="D7" s="162"/>
      <c r="E7" s="162"/>
      <c r="F7" s="162"/>
      <c r="G7" s="162"/>
      <c r="H7" s="162"/>
      <c r="I7" s="160"/>
    </row>
    <row r="8" spans="1:9" ht="15.75">
      <c r="A8" s="1" t="s">
        <v>10</v>
      </c>
      <c r="B8" s="94" t="s">
        <v>416</v>
      </c>
      <c r="C8" s="162"/>
      <c r="D8" s="162"/>
      <c r="E8" s="162"/>
      <c r="F8" s="162"/>
      <c r="G8" s="162"/>
      <c r="H8" s="162"/>
      <c r="I8" s="160"/>
    </row>
    <row r="9" spans="1:9" ht="31.5">
      <c r="A9" s="3" t="s">
        <v>12</v>
      </c>
      <c r="B9" s="163" t="s">
        <v>417</v>
      </c>
      <c r="C9" s="162"/>
      <c r="D9" s="162"/>
      <c r="E9" s="162"/>
      <c r="F9" s="162"/>
      <c r="G9" s="162"/>
      <c r="H9" s="162"/>
      <c r="I9" s="160"/>
    </row>
    <row r="10" spans="1:9">
      <c r="A10" s="165"/>
      <c r="B10" s="160"/>
      <c r="C10" s="162"/>
      <c r="D10" s="162"/>
      <c r="E10" s="162"/>
      <c r="F10" s="162"/>
      <c r="G10" s="162"/>
      <c r="H10" s="162"/>
      <c r="I10" s="160"/>
    </row>
    <row r="11" spans="1:9">
      <c r="A11" s="165"/>
      <c r="B11" s="160"/>
      <c r="C11" s="162"/>
      <c r="D11" s="162"/>
      <c r="E11" s="162"/>
      <c r="F11" s="162"/>
      <c r="G11" s="162"/>
      <c r="H11" s="162"/>
      <c r="I11" s="160"/>
    </row>
    <row r="12" spans="1:9" ht="15.75">
      <c r="A12" s="153" t="s">
        <v>16</v>
      </c>
      <c r="B12" s="149"/>
      <c r="C12" s="149"/>
      <c r="D12" s="149"/>
      <c r="E12" s="149"/>
      <c r="F12" s="149"/>
      <c r="G12" s="149"/>
      <c r="H12" s="159"/>
      <c r="I12" s="160"/>
    </row>
    <row r="13" spans="1:9" ht="47.25">
      <c r="A13" s="152" t="s">
        <v>17</v>
      </c>
      <c r="B13" s="159"/>
      <c r="C13" s="87" t="s">
        <v>18</v>
      </c>
      <c r="D13" s="87" t="s">
        <v>19</v>
      </c>
      <c r="E13" s="87" t="s">
        <v>218</v>
      </c>
      <c r="F13" s="87" t="s">
        <v>21</v>
      </c>
      <c r="G13" s="87" t="s">
        <v>22</v>
      </c>
      <c r="H13" s="162"/>
      <c r="I13" s="160"/>
    </row>
    <row r="14" spans="1:9" ht="15.75">
      <c r="A14" s="3" t="s">
        <v>4</v>
      </c>
      <c r="B14" s="163" t="s">
        <v>413</v>
      </c>
      <c r="C14" s="88" t="s">
        <v>23</v>
      </c>
      <c r="D14" s="88" t="s">
        <v>23</v>
      </c>
      <c r="E14" s="88" t="s">
        <v>23</v>
      </c>
      <c r="F14" s="88"/>
      <c r="G14" s="166" t="s">
        <v>24</v>
      </c>
      <c r="H14" s="162"/>
      <c r="I14" s="160"/>
    </row>
    <row r="15" spans="1:9" ht="31.5">
      <c r="A15" s="3" t="s">
        <v>6</v>
      </c>
      <c r="B15" s="94" t="s">
        <v>414</v>
      </c>
      <c r="C15" s="88" t="s">
        <v>23</v>
      </c>
      <c r="D15" s="88" t="s">
        <v>23</v>
      </c>
      <c r="E15" s="88" t="s">
        <v>23</v>
      </c>
      <c r="F15" s="88"/>
      <c r="G15" s="166"/>
      <c r="H15" s="162"/>
      <c r="I15" s="160"/>
    </row>
    <row r="16" spans="1:9" ht="15.75">
      <c r="A16" s="3" t="s">
        <v>8</v>
      </c>
      <c r="B16" s="94" t="s">
        <v>415</v>
      </c>
      <c r="C16" s="88"/>
      <c r="D16" s="88" t="s">
        <v>23</v>
      </c>
      <c r="E16" s="88" t="s">
        <v>23</v>
      </c>
      <c r="F16" s="88"/>
      <c r="G16" s="166"/>
      <c r="H16" s="162"/>
      <c r="I16" s="160"/>
    </row>
    <row r="17" spans="1:9" ht="15.75">
      <c r="A17" s="195" t="s">
        <v>10</v>
      </c>
      <c r="B17" s="94" t="s">
        <v>416</v>
      </c>
      <c r="C17" s="196"/>
      <c r="D17" s="196" t="s">
        <v>23</v>
      </c>
      <c r="E17" s="196" t="s">
        <v>23</v>
      </c>
      <c r="F17" s="196"/>
      <c r="G17" s="197"/>
      <c r="H17" s="162"/>
      <c r="I17" s="160"/>
    </row>
    <row r="18" spans="1:9" ht="31.5">
      <c r="A18" s="3" t="s">
        <v>12</v>
      </c>
      <c r="B18" s="163" t="s">
        <v>417</v>
      </c>
      <c r="C18" s="88"/>
      <c r="D18" s="88" t="s">
        <v>23</v>
      </c>
      <c r="E18" s="88" t="s">
        <v>23</v>
      </c>
      <c r="F18" s="88"/>
      <c r="G18" s="166"/>
      <c r="H18" s="162"/>
      <c r="I18" s="160"/>
    </row>
    <row r="19" spans="1:9">
      <c r="A19" s="165"/>
      <c r="B19" s="160"/>
      <c r="C19" s="162"/>
      <c r="D19" s="162"/>
      <c r="E19" s="162"/>
      <c r="F19" s="162"/>
      <c r="G19" s="162"/>
      <c r="H19" s="162"/>
      <c r="I19" s="160"/>
    </row>
    <row r="20" spans="1:9">
      <c r="A20" s="165"/>
      <c r="B20" s="160"/>
      <c r="C20" s="162"/>
      <c r="D20" s="162"/>
      <c r="E20" s="162"/>
      <c r="F20" s="162"/>
      <c r="G20" s="162"/>
      <c r="H20" s="162"/>
      <c r="I20" s="160"/>
    </row>
    <row r="21" spans="1:9">
      <c r="A21" s="165"/>
      <c r="B21" s="160"/>
      <c r="C21" s="162"/>
      <c r="D21" s="162"/>
      <c r="E21" s="162"/>
      <c r="F21" s="162"/>
      <c r="G21" s="162"/>
      <c r="H21" s="162"/>
      <c r="I21" s="160"/>
    </row>
    <row r="22" spans="1:9" ht="48" thickBot="1">
      <c r="A22" s="3" t="s">
        <v>26</v>
      </c>
      <c r="B22" s="3" t="s">
        <v>27</v>
      </c>
      <c r="C22" s="87" t="s">
        <v>18</v>
      </c>
      <c r="D22" s="87" t="s">
        <v>19</v>
      </c>
      <c r="E22" s="87" t="s">
        <v>28</v>
      </c>
      <c r="F22" s="87" t="s">
        <v>21</v>
      </c>
      <c r="G22" s="87" t="s">
        <v>22</v>
      </c>
      <c r="H22" s="162"/>
      <c r="I22" s="160"/>
    </row>
    <row r="23" spans="1:9" ht="16.5" thickBot="1">
      <c r="A23" s="167" t="s">
        <v>268</v>
      </c>
      <c r="B23" s="168" t="s">
        <v>269</v>
      </c>
      <c r="C23" s="180">
        <v>18</v>
      </c>
      <c r="D23" s="133">
        <v>67</v>
      </c>
      <c r="E23" s="133">
        <v>42</v>
      </c>
      <c r="F23" s="133"/>
      <c r="G23" s="133"/>
      <c r="H23" s="162"/>
      <c r="I23" s="160"/>
    </row>
    <row r="24" spans="1:9" ht="16.5" thickBot="1">
      <c r="A24" s="171" t="s">
        <v>270</v>
      </c>
      <c r="B24" s="172" t="s">
        <v>271</v>
      </c>
      <c r="C24" s="181">
        <v>18</v>
      </c>
      <c r="D24" s="187">
        <v>48</v>
      </c>
      <c r="E24" s="187">
        <v>25</v>
      </c>
      <c r="F24" s="133"/>
      <c r="G24" s="133"/>
      <c r="H24" s="174"/>
      <c r="I24" s="160"/>
    </row>
    <row r="25" spans="1:9" ht="16.5" thickBot="1">
      <c r="A25" s="171" t="s">
        <v>272</v>
      </c>
      <c r="B25" s="175" t="s">
        <v>273</v>
      </c>
      <c r="C25" s="181">
        <v>19</v>
      </c>
      <c r="D25" s="187">
        <v>72</v>
      </c>
      <c r="E25" s="187">
        <v>43</v>
      </c>
      <c r="F25" s="133"/>
      <c r="G25" s="133"/>
      <c r="H25" s="174"/>
      <c r="I25" s="160"/>
    </row>
    <row r="26" spans="1:9" ht="16.5" thickBot="1">
      <c r="A26" s="171" t="s">
        <v>274</v>
      </c>
      <c r="B26" s="175" t="s">
        <v>275</v>
      </c>
      <c r="C26" s="42">
        <v>18</v>
      </c>
      <c r="D26" s="187">
        <v>56</v>
      </c>
      <c r="E26" s="187">
        <v>40</v>
      </c>
      <c r="F26" s="133"/>
      <c r="G26" s="133"/>
      <c r="H26" s="174"/>
      <c r="I26" s="160"/>
    </row>
    <row r="27" spans="1:9" ht="16.5" thickBot="1">
      <c r="A27" s="171" t="s">
        <v>276</v>
      </c>
      <c r="B27" s="175" t="s">
        <v>277</v>
      </c>
      <c r="C27" s="181">
        <v>18</v>
      </c>
      <c r="D27" s="187">
        <v>86</v>
      </c>
      <c r="E27" s="187">
        <v>43</v>
      </c>
      <c r="F27" s="133"/>
      <c r="G27" s="133"/>
      <c r="H27" s="174"/>
      <c r="I27" s="160"/>
    </row>
    <row r="28" spans="1:9" ht="16.5" thickBot="1">
      <c r="A28" s="171" t="s">
        <v>278</v>
      </c>
      <c r="B28" s="175" t="s">
        <v>279</v>
      </c>
      <c r="C28" s="181">
        <v>19</v>
      </c>
      <c r="D28" s="187">
        <v>79</v>
      </c>
      <c r="E28" s="187">
        <v>40</v>
      </c>
      <c r="F28" s="133"/>
      <c r="G28" s="133"/>
      <c r="H28" s="174"/>
      <c r="I28" s="160"/>
    </row>
    <row r="29" spans="1:9" ht="16.5" thickBot="1">
      <c r="A29" s="171" t="s">
        <v>280</v>
      </c>
      <c r="B29" s="175" t="s">
        <v>281</v>
      </c>
      <c r="C29" s="42">
        <v>18</v>
      </c>
      <c r="D29" s="187">
        <v>65</v>
      </c>
      <c r="E29" s="187">
        <v>26</v>
      </c>
      <c r="F29" s="133"/>
      <c r="G29" s="133"/>
      <c r="H29" s="174"/>
      <c r="I29" s="160"/>
    </row>
    <row r="30" spans="1:9" ht="16.5" thickBot="1">
      <c r="A30" s="171" t="s">
        <v>282</v>
      </c>
      <c r="B30" s="175" t="s">
        <v>283</v>
      </c>
      <c r="C30" s="198">
        <v>18</v>
      </c>
      <c r="D30" s="187">
        <v>40</v>
      </c>
      <c r="E30" s="187">
        <v>25</v>
      </c>
      <c r="F30" s="133"/>
      <c r="G30" s="133"/>
      <c r="H30" s="174"/>
      <c r="I30" s="160"/>
    </row>
    <row r="31" spans="1:9" ht="16.5" thickBot="1">
      <c r="A31" s="171" t="s">
        <v>284</v>
      </c>
      <c r="B31" s="175" t="s">
        <v>285</v>
      </c>
      <c r="C31" s="181">
        <v>20</v>
      </c>
      <c r="D31" s="187">
        <v>70</v>
      </c>
      <c r="E31" s="187">
        <v>40</v>
      </c>
      <c r="F31" s="133"/>
      <c r="G31" s="133"/>
      <c r="H31" s="174"/>
      <c r="I31" s="160"/>
    </row>
    <row r="32" spans="1:9" ht="16.5" thickBot="1">
      <c r="A32" s="171" t="s">
        <v>286</v>
      </c>
      <c r="B32" s="175" t="s">
        <v>287</v>
      </c>
      <c r="C32" s="181">
        <v>18</v>
      </c>
      <c r="D32" s="187">
        <v>64</v>
      </c>
      <c r="E32" s="187">
        <v>39</v>
      </c>
      <c r="F32" s="133"/>
      <c r="G32" s="133"/>
      <c r="H32" s="174"/>
      <c r="I32" s="160"/>
    </row>
    <row r="33" spans="1:9" ht="16.5" thickBot="1">
      <c r="A33" s="171" t="s">
        <v>288</v>
      </c>
      <c r="B33" s="175" t="s">
        <v>289</v>
      </c>
      <c r="C33" s="181">
        <v>20</v>
      </c>
      <c r="D33" s="187">
        <v>57</v>
      </c>
      <c r="E33" s="187">
        <v>40</v>
      </c>
      <c r="F33" s="133"/>
      <c r="G33" s="133"/>
      <c r="H33" s="174"/>
      <c r="I33" s="160"/>
    </row>
    <row r="34" spans="1:9" ht="16.5" thickBot="1">
      <c r="A34" s="171" t="s">
        <v>290</v>
      </c>
      <c r="B34" s="175" t="s">
        <v>291</v>
      </c>
      <c r="C34" s="181">
        <v>19</v>
      </c>
      <c r="D34" s="187">
        <v>32</v>
      </c>
      <c r="E34" s="187">
        <v>43</v>
      </c>
      <c r="F34" s="133"/>
      <c r="G34" s="133"/>
      <c r="H34" s="174"/>
      <c r="I34" s="160"/>
    </row>
    <row r="35" spans="1:9" ht="16.5" thickBot="1">
      <c r="A35" s="171" t="s">
        <v>292</v>
      </c>
      <c r="B35" s="175" t="s">
        <v>293</v>
      </c>
      <c r="C35" s="181">
        <v>19</v>
      </c>
      <c r="D35" s="187">
        <v>56</v>
      </c>
      <c r="E35" s="187">
        <v>39</v>
      </c>
      <c r="F35" s="133"/>
      <c r="G35" s="133"/>
      <c r="H35" s="174"/>
      <c r="I35" s="160"/>
    </row>
    <row r="36" spans="1:9" ht="16.5" thickBot="1">
      <c r="A36" s="32" t="s">
        <v>294</v>
      </c>
      <c r="B36" s="36" t="s">
        <v>295</v>
      </c>
      <c r="C36" s="181">
        <v>19</v>
      </c>
      <c r="D36" s="187">
        <v>75</v>
      </c>
      <c r="E36" s="187">
        <v>41</v>
      </c>
      <c r="F36" s="133"/>
      <c r="G36" s="133"/>
      <c r="H36" s="174"/>
      <c r="I36" s="160"/>
    </row>
    <row r="37" spans="1:9" ht="16.5" thickBot="1">
      <c r="A37" s="171" t="s">
        <v>296</v>
      </c>
      <c r="B37" s="175" t="s">
        <v>297</v>
      </c>
      <c r="C37" s="181">
        <v>19</v>
      </c>
      <c r="D37" s="187">
        <v>56</v>
      </c>
      <c r="E37" s="187">
        <v>42</v>
      </c>
      <c r="F37" s="133"/>
      <c r="G37" s="133"/>
      <c r="H37" s="174"/>
      <c r="I37" s="160"/>
    </row>
    <row r="38" spans="1:9" ht="16.5" thickBot="1">
      <c r="A38" s="171" t="s">
        <v>298</v>
      </c>
      <c r="B38" s="175" t="s">
        <v>299</v>
      </c>
      <c r="C38" s="181">
        <v>18</v>
      </c>
      <c r="D38" s="187">
        <v>45</v>
      </c>
      <c r="E38" s="187">
        <v>37</v>
      </c>
      <c r="F38" s="133"/>
      <c r="G38" s="133"/>
      <c r="H38" s="174"/>
      <c r="I38" s="160"/>
    </row>
    <row r="39" spans="1:9" ht="16.5" thickBot="1">
      <c r="A39" s="171" t="s">
        <v>300</v>
      </c>
      <c r="B39" s="175" t="s">
        <v>301</v>
      </c>
      <c r="C39" s="181">
        <v>18</v>
      </c>
      <c r="D39" s="187">
        <v>49</v>
      </c>
      <c r="E39" s="187">
        <v>42</v>
      </c>
      <c r="F39" s="133"/>
      <c r="G39" s="133"/>
      <c r="H39" s="174"/>
      <c r="I39" s="160"/>
    </row>
    <row r="40" spans="1:9" ht="16.5" thickBot="1">
      <c r="A40" s="171" t="s">
        <v>302</v>
      </c>
      <c r="B40" s="175" t="s">
        <v>303</v>
      </c>
      <c r="C40" s="181">
        <v>19</v>
      </c>
      <c r="D40" s="187">
        <v>64</v>
      </c>
      <c r="E40" s="187">
        <v>41</v>
      </c>
      <c r="F40" s="133"/>
      <c r="G40" s="133"/>
      <c r="H40" s="174"/>
      <c r="I40" s="160"/>
    </row>
    <row r="41" spans="1:9" ht="16.5" thickBot="1">
      <c r="A41" s="171" t="s">
        <v>304</v>
      </c>
      <c r="B41" s="175" t="s">
        <v>305</v>
      </c>
      <c r="C41" s="181">
        <v>19</v>
      </c>
      <c r="D41" s="187">
        <v>40</v>
      </c>
      <c r="E41" s="187">
        <v>38</v>
      </c>
      <c r="F41" s="133"/>
      <c r="G41" s="133"/>
      <c r="H41" s="174"/>
      <c r="I41" s="160"/>
    </row>
    <row r="42" spans="1:9" ht="16.5" thickBot="1">
      <c r="A42" s="171" t="s">
        <v>306</v>
      </c>
      <c r="B42" s="175" t="s">
        <v>307</v>
      </c>
      <c r="C42" s="181">
        <v>18</v>
      </c>
      <c r="D42" s="187">
        <v>44</v>
      </c>
      <c r="E42" s="187">
        <v>38</v>
      </c>
      <c r="F42" s="133"/>
      <c r="G42" s="133"/>
      <c r="H42" s="174"/>
      <c r="I42" s="160"/>
    </row>
    <row r="43" spans="1:9" ht="16.5" thickBot="1">
      <c r="A43" s="171" t="s">
        <v>308</v>
      </c>
      <c r="B43" s="175" t="s">
        <v>309</v>
      </c>
      <c r="C43" s="181">
        <v>19</v>
      </c>
      <c r="D43" s="187">
        <v>63</v>
      </c>
      <c r="E43" s="187">
        <v>39</v>
      </c>
      <c r="F43" s="133"/>
      <c r="G43" s="133"/>
      <c r="H43" s="174"/>
      <c r="I43" s="160"/>
    </row>
    <row r="44" spans="1:9" ht="16.5" thickBot="1">
      <c r="A44" s="171" t="s">
        <v>310</v>
      </c>
      <c r="B44" s="175" t="s">
        <v>311</v>
      </c>
      <c r="C44" s="181">
        <v>19</v>
      </c>
      <c r="D44" s="187">
        <v>66</v>
      </c>
      <c r="E44" s="187">
        <v>40</v>
      </c>
      <c r="F44" s="133"/>
      <c r="G44" s="133"/>
      <c r="H44" s="174"/>
      <c r="I44" s="160"/>
    </row>
    <row r="45" spans="1:9" ht="16.5" thickBot="1">
      <c r="A45" s="171" t="s">
        <v>312</v>
      </c>
      <c r="B45" s="175" t="s">
        <v>313</v>
      </c>
      <c r="C45" s="181">
        <v>19</v>
      </c>
      <c r="D45" s="187">
        <v>74</v>
      </c>
      <c r="E45" s="187">
        <v>43</v>
      </c>
      <c r="F45" s="133"/>
      <c r="G45" s="133"/>
      <c r="H45" s="174"/>
      <c r="I45" s="160"/>
    </row>
    <row r="46" spans="1:9" ht="16.5" thickBot="1">
      <c r="A46" s="177" t="s">
        <v>314</v>
      </c>
      <c r="B46" s="178" t="s">
        <v>315</v>
      </c>
      <c r="C46" s="181">
        <v>19</v>
      </c>
      <c r="D46" s="187">
        <v>57</v>
      </c>
      <c r="E46" s="187">
        <v>42</v>
      </c>
      <c r="F46" s="133"/>
      <c r="G46" s="133"/>
      <c r="H46" s="174"/>
      <c r="I46" s="160"/>
    </row>
    <row r="47" spans="1:9" ht="16.5" thickBot="1">
      <c r="A47" s="171" t="s">
        <v>316</v>
      </c>
      <c r="B47" s="175" t="s">
        <v>317</v>
      </c>
      <c r="C47" s="181">
        <v>20</v>
      </c>
      <c r="D47" s="187">
        <v>63</v>
      </c>
      <c r="E47" s="187">
        <v>39</v>
      </c>
      <c r="F47" s="133"/>
      <c r="G47" s="133"/>
      <c r="H47" s="174"/>
      <c r="I47" s="160"/>
    </row>
    <row r="48" spans="1:9" ht="16.5" thickBot="1">
      <c r="A48" s="171" t="s">
        <v>318</v>
      </c>
      <c r="B48" s="175" t="s">
        <v>319</v>
      </c>
      <c r="C48" s="181">
        <v>18</v>
      </c>
      <c r="D48" s="187">
        <v>51</v>
      </c>
      <c r="E48" s="187">
        <v>41</v>
      </c>
      <c r="F48" s="133"/>
      <c r="G48" s="133"/>
      <c r="H48" s="174"/>
      <c r="I48" s="160"/>
    </row>
    <row r="49" spans="1:9" ht="16.5" thickBot="1">
      <c r="A49" s="171" t="s">
        <v>320</v>
      </c>
      <c r="B49" s="175" t="s">
        <v>321</v>
      </c>
      <c r="C49" s="181">
        <v>19</v>
      </c>
      <c r="D49" s="187">
        <v>73</v>
      </c>
      <c r="E49" s="187">
        <v>40</v>
      </c>
      <c r="F49" s="133"/>
      <c r="G49" s="133"/>
      <c r="H49" s="174"/>
      <c r="I49" s="160"/>
    </row>
    <row r="50" spans="1:9" ht="16.5" thickBot="1">
      <c r="A50" s="171" t="s">
        <v>322</v>
      </c>
      <c r="B50" s="175" t="s">
        <v>323</v>
      </c>
      <c r="C50" s="181">
        <v>18</v>
      </c>
      <c r="D50" s="187">
        <v>50</v>
      </c>
      <c r="E50" s="187">
        <v>39</v>
      </c>
      <c r="F50" s="133"/>
      <c r="G50" s="133"/>
      <c r="H50" s="174"/>
      <c r="I50" s="160"/>
    </row>
    <row r="51" spans="1:9" ht="16.5" thickBot="1">
      <c r="A51" s="171" t="s">
        <v>324</v>
      </c>
      <c r="B51" s="175" t="s">
        <v>325</v>
      </c>
      <c r="C51" s="181">
        <v>19</v>
      </c>
      <c r="D51" s="187">
        <v>40</v>
      </c>
      <c r="E51" s="187">
        <v>41</v>
      </c>
      <c r="F51" s="133"/>
      <c r="G51" s="133"/>
      <c r="H51" s="174"/>
      <c r="I51" s="160"/>
    </row>
    <row r="52" spans="1:9" ht="16.5" thickBot="1">
      <c r="A52" s="171" t="s">
        <v>326</v>
      </c>
      <c r="B52" s="175" t="s">
        <v>327</v>
      </c>
      <c r="C52" s="181">
        <v>19</v>
      </c>
      <c r="D52" s="187">
        <v>48</v>
      </c>
      <c r="E52" s="187">
        <v>36</v>
      </c>
      <c r="F52" s="133"/>
      <c r="G52" s="133"/>
      <c r="H52" s="174"/>
      <c r="I52" s="160"/>
    </row>
    <row r="53" spans="1:9" ht="16.5" thickBot="1">
      <c r="A53" s="171" t="s">
        <v>328</v>
      </c>
      <c r="B53" s="175" t="s">
        <v>329</v>
      </c>
      <c r="C53" s="181">
        <v>18</v>
      </c>
      <c r="D53" s="187">
        <v>31</v>
      </c>
      <c r="E53" s="187">
        <v>25</v>
      </c>
      <c r="F53" s="133"/>
      <c r="G53" s="133"/>
      <c r="H53" s="174"/>
      <c r="I53" s="160"/>
    </row>
    <row r="54" spans="1:9" ht="16.5" thickBot="1">
      <c r="A54" s="171" t="s">
        <v>330</v>
      </c>
      <c r="B54" s="175" t="s">
        <v>331</v>
      </c>
      <c r="C54" s="181">
        <v>19</v>
      </c>
      <c r="D54" s="187">
        <v>40</v>
      </c>
      <c r="E54" s="187">
        <v>40</v>
      </c>
      <c r="F54" s="133"/>
      <c r="G54" s="133"/>
      <c r="H54" s="174"/>
      <c r="I54" s="160"/>
    </row>
    <row r="55" spans="1:9" ht="16.5" thickBot="1">
      <c r="A55" s="171" t="s">
        <v>332</v>
      </c>
      <c r="B55" s="175" t="s">
        <v>333</v>
      </c>
      <c r="C55" s="181">
        <v>20</v>
      </c>
      <c r="D55" s="187">
        <v>53</v>
      </c>
      <c r="E55" s="187">
        <v>44</v>
      </c>
      <c r="F55" s="133"/>
      <c r="G55" s="133"/>
      <c r="H55" s="174"/>
      <c r="I55" s="160"/>
    </row>
    <row r="56" spans="1:9" ht="16.5" thickBot="1">
      <c r="A56" s="171" t="s">
        <v>334</v>
      </c>
      <c r="B56" s="175" t="s">
        <v>335</v>
      </c>
      <c r="C56" s="181">
        <v>18</v>
      </c>
      <c r="D56" s="187" t="s">
        <v>252</v>
      </c>
      <c r="E56" s="187">
        <v>26</v>
      </c>
      <c r="F56" s="133"/>
      <c r="G56" s="133"/>
      <c r="H56" s="174"/>
      <c r="I56" s="160"/>
    </row>
    <row r="57" spans="1:9" ht="16.5" thickBot="1">
      <c r="A57" s="171" t="s">
        <v>336</v>
      </c>
      <c r="B57" s="175" t="s">
        <v>337</v>
      </c>
      <c r="C57" s="181">
        <v>20</v>
      </c>
      <c r="D57" s="187">
        <v>75</v>
      </c>
      <c r="E57" s="187">
        <v>42</v>
      </c>
      <c r="F57" s="133"/>
      <c r="G57" s="133"/>
      <c r="H57" s="174"/>
      <c r="I57" s="160"/>
    </row>
    <row r="58" spans="1:9" ht="16.5" thickBot="1">
      <c r="A58" s="171" t="s">
        <v>338</v>
      </c>
      <c r="B58" s="175" t="s">
        <v>339</v>
      </c>
      <c r="C58" s="181">
        <v>19</v>
      </c>
      <c r="D58" s="187">
        <v>72</v>
      </c>
      <c r="E58" s="187">
        <v>41</v>
      </c>
      <c r="F58" s="133"/>
      <c r="G58" s="133"/>
      <c r="H58" s="174"/>
      <c r="I58" s="160"/>
    </row>
    <row r="59" spans="1:9" ht="16.5" thickBot="1">
      <c r="A59" s="171" t="s">
        <v>340</v>
      </c>
      <c r="B59" s="175" t="s">
        <v>341</v>
      </c>
      <c r="C59" s="181">
        <v>19</v>
      </c>
      <c r="D59" s="187">
        <v>70</v>
      </c>
      <c r="E59" s="187">
        <v>44</v>
      </c>
      <c r="F59" s="133"/>
      <c r="G59" s="133"/>
      <c r="H59" s="174"/>
      <c r="I59" s="160"/>
    </row>
    <row r="60" spans="1:9" ht="16.5" thickBot="1">
      <c r="A60" s="171" t="s">
        <v>342</v>
      </c>
      <c r="B60" s="175" t="s">
        <v>343</v>
      </c>
      <c r="C60" s="181">
        <v>20</v>
      </c>
      <c r="D60" s="187">
        <v>72</v>
      </c>
      <c r="E60" s="187">
        <v>41</v>
      </c>
      <c r="F60" s="133"/>
      <c r="G60" s="133"/>
      <c r="H60" s="174"/>
      <c r="I60" s="160"/>
    </row>
    <row r="61" spans="1:9" ht="16.5" thickBot="1">
      <c r="A61" s="171" t="s">
        <v>344</v>
      </c>
      <c r="B61" s="175" t="s">
        <v>345</v>
      </c>
      <c r="C61" s="181">
        <v>18</v>
      </c>
      <c r="D61" s="187">
        <v>71</v>
      </c>
      <c r="E61" s="187">
        <v>41</v>
      </c>
      <c r="F61" s="133"/>
      <c r="G61" s="133"/>
      <c r="H61" s="174"/>
      <c r="I61" s="160"/>
    </row>
    <row r="62" spans="1:9" ht="16.5" thickBot="1">
      <c r="A62" s="171" t="s">
        <v>346</v>
      </c>
      <c r="B62" s="175" t="s">
        <v>347</v>
      </c>
      <c r="C62" s="181">
        <v>18</v>
      </c>
      <c r="D62" s="187">
        <v>56</v>
      </c>
      <c r="E62" s="187">
        <v>42</v>
      </c>
      <c r="F62" s="133"/>
      <c r="G62" s="133"/>
      <c r="H62" s="174"/>
      <c r="I62" s="160"/>
    </row>
    <row r="63" spans="1:9" ht="16.5" thickBot="1">
      <c r="A63" s="171" t="s">
        <v>348</v>
      </c>
      <c r="B63" s="175" t="s">
        <v>349</v>
      </c>
      <c r="C63" s="181">
        <v>18</v>
      </c>
      <c r="D63" s="187">
        <v>57</v>
      </c>
      <c r="E63" s="187">
        <v>25</v>
      </c>
      <c r="F63" s="133"/>
      <c r="G63" s="133"/>
      <c r="H63" s="174"/>
      <c r="I63" s="160"/>
    </row>
    <row r="64" spans="1:9" ht="16.5" thickBot="1">
      <c r="A64" s="171" t="s">
        <v>350</v>
      </c>
      <c r="B64" s="175" t="s">
        <v>351</v>
      </c>
      <c r="C64" s="181">
        <v>18</v>
      </c>
      <c r="D64" s="187">
        <v>51</v>
      </c>
      <c r="E64" s="187">
        <v>40</v>
      </c>
      <c r="F64" s="133"/>
      <c r="G64" s="133"/>
      <c r="H64" s="174"/>
      <c r="I64" s="160"/>
    </row>
    <row r="65" spans="1:9" ht="16.5" thickBot="1">
      <c r="A65" s="171" t="s">
        <v>352</v>
      </c>
      <c r="B65" s="175" t="s">
        <v>353</v>
      </c>
      <c r="C65" s="181">
        <v>20</v>
      </c>
      <c r="D65" s="187">
        <v>63</v>
      </c>
      <c r="E65" s="187">
        <v>41</v>
      </c>
      <c r="F65" s="133"/>
      <c r="G65" s="133"/>
      <c r="H65" s="174"/>
      <c r="I65" s="160"/>
    </row>
    <row r="66" spans="1:9" ht="16.5" thickBot="1">
      <c r="A66" s="171" t="s">
        <v>354</v>
      </c>
      <c r="B66" s="175" t="s">
        <v>355</v>
      </c>
      <c r="C66" s="181">
        <v>18</v>
      </c>
      <c r="D66" s="187">
        <v>56</v>
      </c>
      <c r="E66" s="187">
        <v>37</v>
      </c>
      <c r="F66" s="133"/>
      <c r="G66" s="133"/>
      <c r="H66" s="174"/>
      <c r="I66" s="160"/>
    </row>
    <row r="67" spans="1:9" ht="16.5" thickBot="1">
      <c r="A67" s="171" t="s">
        <v>356</v>
      </c>
      <c r="B67" s="175" t="s">
        <v>357</v>
      </c>
      <c r="C67" s="181">
        <v>18</v>
      </c>
      <c r="D67" s="187">
        <v>57</v>
      </c>
      <c r="E67" s="187">
        <v>40</v>
      </c>
      <c r="F67" s="133"/>
      <c r="G67" s="133"/>
      <c r="H67" s="174"/>
      <c r="I67" s="160"/>
    </row>
    <row r="68" spans="1:9" ht="16.5" thickBot="1">
      <c r="A68" s="171" t="s">
        <v>358</v>
      </c>
      <c r="B68" s="175" t="s">
        <v>359</v>
      </c>
      <c r="C68" s="181">
        <v>18</v>
      </c>
      <c r="D68" s="187">
        <v>44</v>
      </c>
      <c r="E68" s="187">
        <v>26</v>
      </c>
      <c r="F68" s="133"/>
      <c r="G68" s="133"/>
      <c r="H68" s="174"/>
      <c r="I68" s="160"/>
    </row>
    <row r="69" spans="1:9" ht="16.5" thickBot="1">
      <c r="A69" s="171" t="s">
        <v>360</v>
      </c>
      <c r="B69" s="175" t="s">
        <v>361</v>
      </c>
      <c r="C69" s="181">
        <v>20</v>
      </c>
      <c r="D69" s="187">
        <v>56</v>
      </c>
      <c r="E69" s="187">
        <v>39</v>
      </c>
      <c r="F69" s="133"/>
      <c r="G69" s="133"/>
      <c r="H69" s="174"/>
      <c r="I69" s="160"/>
    </row>
    <row r="70" spans="1:9" ht="16.5" thickBot="1">
      <c r="A70" s="171" t="s">
        <v>362</v>
      </c>
      <c r="B70" s="175" t="s">
        <v>363</v>
      </c>
      <c r="C70" s="181">
        <v>18</v>
      </c>
      <c r="D70" s="187">
        <v>57</v>
      </c>
      <c r="E70" s="187">
        <v>38</v>
      </c>
      <c r="F70" s="133"/>
      <c r="G70" s="133"/>
      <c r="H70" s="174"/>
      <c r="I70" s="160"/>
    </row>
    <row r="71" spans="1:9" ht="16.5" thickBot="1">
      <c r="A71" s="171" t="s">
        <v>364</v>
      </c>
      <c r="B71" s="175" t="s">
        <v>365</v>
      </c>
      <c r="C71" s="181">
        <v>20</v>
      </c>
      <c r="D71" s="187">
        <v>76</v>
      </c>
      <c r="E71" s="187">
        <v>42</v>
      </c>
      <c r="F71" s="133"/>
      <c r="G71" s="133"/>
      <c r="H71" s="174"/>
      <c r="I71" s="160"/>
    </row>
    <row r="72" spans="1:9" ht="16.5" thickBot="1">
      <c r="A72" s="171" t="s">
        <v>366</v>
      </c>
      <c r="B72" s="175" t="s">
        <v>367</v>
      </c>
      <c r="C72" s="181">
        <v>18</v>
      </c>
      <c r="D72" s="187">
        <v>40</v>
      </c>
      <c r="E72" s="187">
        <v>36</v>
      </c>
      <c r="F72" s="133"/>
      <c r="G72" s="133"/>
      <c r="H72" s="174"/>
      <c r="I72" s="160"/>
    </row>
    <row r="73" spans="1:9" ht="16.5" thickBot="1">
      <c r="A73" s="171" t="s">
        <v>368</v>
      </c>
      <c r="B73" s="175" t="s">
        <v>369</v>
      </c>
      <c r="C73" s="181">
        <v>18</v>
      </c>
      <c r="D73" s="187">
        <v>36</v>
      </c>
      <c r="E73" s="187">
        <v>23</v>
      </c>
      <c r="F73" s="133"/>
      <c r="G73" s="133"/>
      <c r="H73" s="174"/>
      <c r="I73" s="160"/>
    </row>
    <row r="74" spans="1:9" ht="16.5" thickBot="1">
      <c r="A74" s="171" t="s">
        <v>370</v>
      </c>
      <c r="B74" s="175" t="s">
        <v>371</v>
      </c>
      <c r="C74" s="181">
        <v>18</v>
      </c>
      <c r="D74" s="187">
        <v>42</v>
      </c>
      <c r="E74" s="187">
        <v>40</v>
      </c>
      <c r="F74" s="133"/>
      <c r="G74" s="133"/>
      <c r="H74" s="174"/>
      <c r="I74" s="160"/>
    </row>
    <row r="75" spans="1:9" ht="16.5" thickBot="1">
      <c r="A75" s="171" t="s">
        <v>374</v>
      </c>
      <c r="B75" s="175" t="s">
        <v>375</v>
      </c>
      <c r="C75" s="181">
        <v>18</v>
      </c>
      <c r="D75" s="88">
        <v>41</v>
      </c>
      <c r="E75" s="88">
        <v>37</v>
      </c>
      <c r="F75" s="133"/>
      <c r="G75" s="133"/>
      <c r="H75" s="174"/>
      <c r="I75" s="160"/>
    </row>
    <row r="76" spans="1:9" ht="16.5" thickBot="1">
      <c r="A76" s="171" t="s">
        <v>378</v>
      </c>
      <c r="B76" s="36" t="s">
        <v>379</v>
      </c>
      <c r="C76" s="181">
        <v>18</v>
      </c>
      <c r="D76" s="133">
        <v>44</v>
      </c>
      <c r="E76" s="133">
        <v>42</v>
      </c>
      <c r="F76" s="133"/>
      <c r="G76" s="133"/>
      <c r="H76" s="174"/>
      <c r="I76" s="160"/>
    </row>
    <row r="77" spans="1:9" ht="16.5" thickBot="1">
      <c r="A77" s="171" t="s">
        <v>380</v>
      </c>
      <c r="B77" s="175" t="s">
        <v>381</v>
      </c>
      <c r="C77" s="181">
        <v>19</v>
      </c>
      <c r="D77" s="187">
        <v>85</v>
      </c>
      <c r="E77" s="187">
        <v>44</v>
      </c>
      <c r="F77" s="133"/>
      <c r="G77" s="133"/>
      <c r="H77" s="174"/>
      <c r="I77" s="160"/>
    </row>
    <row r="78" spans="1:9" ht="16.5" thickBot="1">
      <c r="A78" s="171" t="s">
        <v>382</v>
      </c>
      <c r="B78" s="175" t="s">
        <v>383</v>
      </c>
      <c r="C78" s="181">
        <v>18</v>
      </c>
      <c r="D78" s="187">
        <v>43</v>
      </c>
      <c r="E78" s="187">
        <v>41</v>
      </c>
      <c r="F78" s="133"/>
      <c r="G78" s="133"/>
      <c r="H78" s="174"/>
      <c r="I78" s="160"/>
    </row>
    <row r="79" spans="1:9" ht="16.5" thickBot="1">
      <c r="A79" s="171" t="s">
        <v>384</v>
      </c>
      <c r="B79" s="175" t="s">
        <v>385</v>
      </c>
      <c r="C79" s="181">
        <v>17</v>
      </c>
      <c r="D79" s="187">
        <v>43</v>
      </c>
      <c r="E79" s="187">
        <v>39</v>
      </c>
      <c r="F79" s="133"/>
      <c r="G79" s="133"/>
      <c r="H79" s="174"/>
      <c r="I79" s="160"/>
    </row>
    <row r="80" spans="1:9" ht="16.5" thickBot="1">
      <c r="A80" s="171" t="s">
        <v>386</v>
      </c>
      <c r="B80" s="175" t="s">
        <v>387</v>
      </c>
      <c r="C80" s="181">
        <v>18</v>
      </c>
      <c r="D80" s="187">
        <v>43</v>
      </c>
      <c r="E80" s="187">
        <v>39</v>
      </c>
      <c r="F80" s="133"/>
      <c r="G80" s="133"/>
      <c r="H80" s="174"/>
      <c r="I80" s="160"/>
    </row>
    <row r="81" spans="1:9" ht="16.5" thickBot="1">
      <c r="A81" s="171" t="s">
        <v>388</v>
      </c>
      <c r="B81" s="175" t="s">
        <v>389</v>
      </c>
      <c r="C81" s="181">
        <v>18</v>
      </c>
      <c r="D81" s="187">
        <v>75</v>
      </c>
      <c r="E81" s="187">
        <v>45</v>
      </c>
      <c r="F81" s="133"/>
      <c r="G81" s="133"/>
      <c r="H81" s="174"/>
      <c r="I81" s="160"/>
    </row>
    <row r="82" spans="1:9" ht="16.5" thickBot="1">
      <c r="A82" s="171" t="s">
        <v>390</v>
      </c>
      <c r="B82" s="175" t="s">
        <v>391</v>
      </c>
      <c r="C82" s="181">
        <v>18</v>
      </c>
      <c r="D82" s="187">
        <v>40</v>
      </c>
      <c r="E82" s="187">
        <v>41</v>
      </c>
      <c r="F82" s="133"/>
      <c r="G82" s="133"/>
      <c r="H82" s="174"/>
      <c r="I82" s="160"/>
    </row>
    <row r="83" spans="1:9" ht="16.5" thickBot="1">
      <c r="A83" s="171" t="s">
        <v>392</v>
      </c>
      <c r="B83" s="175" t="s">
        <v>393</v>
      </c>
      <c r="C83" s="181">
        <v>19</v>
      </c>
      <c r="D83" s="187">
        <v>65</v>
      </c>
      <c r="E83" s="187">
        <v>40</v>
      </c>
      <c r="F83" s="133"/>
      <c r="G83" s="133"/>
      <c r="H83" s="174"/>
      <c r="I83" s="160"/>
    </row>
    <row r="84" spans="1:9" ht="16.5" thickBot="1">
      <c r="A84" s="171" t="s">
        <v>394</v>
      </c>
      <c r="B84" s="175" t="s">
        <v>395</v>
      </c>
      <c r="C84" s="181">
        <v>20</v>
      </c>
      <c r="D84" s="187">
        <v>56</v>
      </c>
      <c r="E84" s="187">
        <v>39</v>
      </c>
      <c r="F84" s="133"/>
      <c r="G84" s="133"/>
      <c r="H84" s="174"/>
      <c r="I84" s="160"/>
    </row>
    <row r="85" spans="1:9" ht="16.5" thickBot="1">
      <c r="A85" s="32" t="s">
        <v>396</v>
      </c>
      <c r="B85" s="36" t="s">
        <v>397</v>
      </c>
      <c r="C85" s="181">
        <v>20</v>
      </c>
      <c r="D85" s="187">
        <v>61</v>
      </c>
      <c r="E85" s="187">
        <v>39</v>
      </c>
      <c r="F85" s="133"/>
      <c r="G85" s="133"/>
      <c r="H85" s="174"/>
      <c r="I85" s="160"/>
    </row>
    <row r="86" spans="1:9" ht="16.5" thickBot="1">
      <c r="A86" s="171" t="s">
        <v>398</v>
      </c>
      <c r="B86" s="178" t="s">
        <v>399</v>
      </c>
      <c r="C86" s="181">
        <v>18</v>
      </c>
      <c r="D86" s="187">
        <v>86</v>
      </c>
      <c r="E86" s="187">
        <v>45</v>
      </c>
      <c r="F86" s="133"/>
      <c r="G86" s="133"/>
      <c r="H86" s="174"/>
      <c r="I86" s="160"/>
    </row>
    <row r="87" spans="1:9" ht="16.5" thickBot="1">
      <c r="A87" s="32" t="s">
        <v>400</v>
      </c>
      <c r="B87" s="36" t="s">
        <v>401</v>
      </c>
      <c r="C87" s="181">
        <v>19</v>
      </c>
      <c r="D87" s="187">
        <v>29</v>
      </c>
      <c r="E87" s="187">
        <v>39</v>
      </c>
      <c r="F87" s="133"/>
      <c r="G87" s="133"/>
      <c r="H87" s="174"/>
      <c r="I87" s="160"/>
    </row>
    <row r="88" spans="1:9" ht="16.5" thickBot="1">
      <c r="A88" s="171" t="s">
        <v>402</v>
      </c>
      <c r="B88" s="175" t="s">
        <v>403</v>
      </c>
      <c r="C88" s="181">
        <v>16</v>
      </c>
      <c r="D88" s="187">
        <v>65</v>
      </c>
      <c r="E88" s="187">
        <v>42</v>
      </c>
      <c r="F88" s="133"/>
      <c r="G88" s="133"/>
      <c r="H88" s="174"/>
      <c r="I88" s="160"/>
    </row>
    <row r="89" spans="1:9" ht="16.5" thickBot="1">
      <c r="A89" s="171" t="s">
        <v>404</v>
      </c>
      <c r="B89" s="175" t="s">
        <v>405</v>
      </c>
      <c r="C89" s="181">
        <v>20</v>
      </c>
      <c r="D89" s="187">
        <v>65</v>
      </c>
      <c r="E89" s="187">
        <v>42</v>
      </c>
      <c r="F89" s="133"/>
      <c r="G89" s="133"/>
      <c r="H89" s="174"/>
      <c r="I89" s="160"/>
    </row>
    <row r="90" spans="1:9" ht="16.5" thickBot="1">
      <c r="A90" s="171" t="s">
        <v>406</v>
      </c>
      <c r="B90" s="175" t="s">
        <v>407</v>
      </c>
      <c r="C90" s="181">
        <v>19</v>
      </c>
      <c r="D90" s="199">
        <v>59</v>
      </c>
      <c r="E90" s="199">
        <v>41</v>
      </c>
      <c r="F90" s="133"/>
      <c r="G90" s="133"/>
      <c r="H90" s="174"/>
      <c r="I90" s="160"/>
    </row>
    <row r="91" spans="1:9" ht="15.75">
      <c r="A91" s="186" t="s">
        <v>175</v>
      </c>
      <c r="B91" s="159"/>
      <c r="C91" s="133">
        <f t="shared" ref="C91:E91" si="0">SUM(C23:C90)</f>
        <v>1267</v>
      </c>
      <c r="D91" s="133">
        <f t="shared" si="0"/>
        <v>3825</v>
      </c>
      <c r="E91" s="133">
        <f t="shared" si="0"/>
        <v>2632</v>
      </c>
      <c r="F91" s="133"/>
      <c r="G91" s="133"/>
      <c r="H91" s="174"/>
      <c r="I91" s="160"/>
    </row>
    <row r="92" spans="1:9" ht="15.75">
      <c r="A92" s="186" t="s">
        <v>176</v>
      </c>
      <c r="B92" s="159"/>
      <c r="C92" s="133">
        <v>1400</v>
      </c>
      <c r="D92" s="133">
        <v>7000</v>
      </c>
      <c r="E92" s="133">
        <v>3500</v>
      </c>
      <c r="F92" s="133"/>
      <c r="G92" s="133"/>
      <c r="H92" s="188"/>
      <c r="I92" s="160"/>
    </row>
    <row r="93" spans="1:9" ht="15.75">
      <c r="A93" s="186" t="s">
        <v>177</v>
      </c>
      <c r="B93" s="159"/>
      <c r="C93" s="104">
        <f t="shared" ref="C93:E93" si="1">(C91/C92)*100</f>
        <v>90.5</v>
      </c>
      <c r="D93" s="104">
        <f t="shared" si="1"/>
        <v>54.642857142857139</v>
      </c>
      <c r="E93" s="104">
        <f t="shared" si="1"/>
        <v>75.2</v>
      </c>
      <c r="F93" s="104"/>
      <c r="G93" s="104"/>
      <c r="H93" s="174"/>
      <c r="I93" s="160"/>
    </row>
    <row r="94" spans="1:9" ht="15.75">
      <c r="A94" s="186" t="s">
        <v>178</v>
      </c>
      <c r="B94" s="159"/>
      <c r="C94" s="133">
        <v>4</v>
      </c>
      <c r="D94" s="88">
        <v>1</v>
      </c>
      <c r="E94" s="133">
        <v>3</v>
      </c>
      <c r="F94" s="133"/>
      <c r="G94" s="133"/>
      <c r="H94" s="189"/>
      <c r="I94" s="160"/>
    </row>
    <row r="95" spans="1:9" ht="15.75">
      <c r="A95" s="164"/>
      <c r="B95" s="164"/>
      <c r="C95" s="165"/>
      <c r="D95" s="162"/>
      <c r="E95" s="165"/>
      <c r="F95" s="165"/>
      <c r="G95" s="165"/>
      <c r="H95" s="165"/>
      <c r="I95" s="160"/>
    </row>
    <row r="96" spans="1:9" ht="15.75">
      <c r="A96" s="164"/>
      <c r="B96" s="3" t="s">
        <v>179</v>
      </c>
      <c r="C96" s="3" t="s">
        <v>178</v>
      </c>
      <c r="D96" s="162"/>
      <c r="E96" s="165"/>
      <c r="F96" s="165"/>
      <c r="G96" s="165"/>
      <c r="H96" s="165"/>
      <c r="I96" s="160"/>
    </row>
    <row r="97" spans="1:10" ht="15.75" customHeight="1">
      <c r="A97" s="164"/>
      <c r="B97" s="103" t="s">
        <v>227</v>
      </c>
      <c r="C97" s="103">
        <v>1</v>
      </c>
      <c r="D97" s="162"/>
      <c r="E97" s="165"/>
      <c r="F97" s="165"/>
      <c r="G97" s="165"/>
      <c r="H97" s="165"/>
      <c r="I97" s="160"/>
    </row>
    <row r="98" spans="1:10" ht="15.75" customHeight="1">
      <c r="A98" s="164"/>
      <c r="B98" s="103" t="s">
        <v>228</v>
      </c>
      <c r="C98" s="103">
        <v>2</v>
      </c>
      <c r="D98" s="162"/>
      <c r="E98" s="165"/>
      <c r="F98" s="165"/>
      <c r="G98" s="165"/>
      <c r="H98" s="165"/>
      <c r="I98" s="160"/>
    </row>
    <row r="99" spans="1:10" ht="15.75" customHeight="1">
      <c r="A99" s="164"/>
      <c r="B99" s="103" t="s">
        <v>229</v>
      </c>
      <c r="C99" s="103">
        <v>3</v>
      </c>
      <c r="D99" s="162"/>
      <c r="E99" s="165"/>
      <c r="F99" s="165"/>
      <c r="G99" s="165"/>
      <c r="H99" s="165"/>
      <c r="I99" s="160"/>
    </row>
    <row r="100" spans="1:10" ht="15.75" customHeight="1">
      <c r="A100" s="164"/>
      <c r="B100" s="103" t="s">
        <v>230</v>
      </c>
      <c r="C100" s="103">
        <v>4</v>
      </c>
      <c r="D100" s="162"/>
      <c r="E100" s="165"/>
      <c r="F100" s="165"/>
      <c r="G100" s="165"/>
      <c r="H100" s="165"/>
      <c r="I100" s="160"/>
    </row>
    <row r="101" spans="1:10" ht="15.75" customHeight="1">
      <c r="A101" s="164"/>
      <c r="B101" s="164"/>
      <c r="C101" s="164"/>
      <c r="D101" s="162"/>
      <c r="E101" s="165"/>
      <c r="F101" s="165"/>
      <c r="G101" s="165"/>
      <c r="H101" s="165"/>
      <c r="I101" s="160"/>
    </row>
    <row r="102" spans="1:10" ht="15.75" customHeight="1">
      <c r="A102" s="164" t="s">
        <v>184</v>
      </c>
      <c r="B102" s="164"/>
      <c r="C102" s="174">
        <v>0.1</v>
      </c>
      <c r="D102" s="188">
        <v>1</v>
      </c>
      <c r="E102" s="174">
        <v>0.6</v>
      </c>
      <c r="F102" s="174">
        <v>0.4</v>
      </c>
      <c r="G102" s="174"/>
      <c r="H102" s="174"/>
      <c r="I102" s="191"/>
    </row>
    <row r="103" spans="1:10" ht="15.75" customHeight="1">
      <c r="A103" s="87" t="s">
        <v>185</v>
      </c>
      <c r="B103" s="87" t="s">
        <v>186</v>
      </c>
      <c r="C103" s="87" t="s">
        <v>18</v>
      </c>
      <c r="D103" s="87" t="s">
        <v>19</v>
      </c>
      <c r="E103" s="87" t="s">
        <v>28</v>
      </c>
      <c r="F103" s="87" t="s">
        <v>21</v>
      </c>
      <c r="G103" s="87" t="s">
        <v>22</v>
      </c>
      <c r="H103" s="162"/>
      <c r="I103" s="191"/>
    </row>
    <row r="104" spans="1:10" ht="15.75" customHeight="1">
      <c r="A104" s="87"/>
      <c r="B104" s="87"/>
      <c r="C104" s="162"/>
      <c r="D104" s="162"/>
      <c r="E104" s="162"/>
      <c r="F104" s="162"/>
      <c r="G104" s="162"/>
      <c r="H104" s="87" t="s">
        <v>187</v>
      </c>
      <c r="I104" s="87" t="s">
        <v>188</v>
      </c>
      <c r="J104" s="87" t="s">
        <v>177</v>
      </c>
    </row>
    <row r="105" spans="1:10" ht="15.75" customHeight="1">
      <c r="A105" s="88">
        <v>1</v>
      </c>
      <c r="B105" s="200" t="s">
        <v>413</v>
      </c>
      <c r="C105" s="133" t="s">
        <v>254</v>
      </c>
      <c r="D105" s="88" t="s">
        <v>198</v>
      </c>
      <c r="E105" s="88" t="s">
        <v>189</v>
      </c>
      <c r="F105" s="88"/>
      <c r="G105" s="88"/>
      <c r="H105" s="88">
        <f t="shared" ref="H105:H106" si="2">(0.25*4)+(0.5*1)+0.25*3</f>
        <v>2.25</v>
      </c>
      <c r="I105" s="88">
        <v>4</v>
      </c>
      <c r="J105" s="131">
        <f t="shared" ref="J105:J109" si="3">(H105/I105)*100</f>
        <v>56.25</v>
      </c>
    </row>
    <row r="106" spans="1:10" ht="15.75" customHeight="1">
      <c r="A106" s="88">
        <v>2</v>
      </c>
      <c r="B106" s="137" t="s">
        <v>414</v>
      </c>
      <c r="C106" s="133" t="s">
        <v>254</v>
      </c>
      <c r="D106" s="88" t="s">
        <v>198</v>
      </c>
      <c r="E106" s="88" t="s">
        <v>189</v>
      </c>
      <c r="F106" s="88"/>
      <c r="G106" s="88"/>
      <c r="H106" s="88">
        <f t="shared" si="2"/>
        <v>2.25</v>
      </c>
      <c r="I106" s="88">
        <v>4</v>
      </c>
      <c r="J106" s="131">
        <f t="shared" si="3"/>
        <v>56.25</v>
      </c>
    </row>
    <row r="107" spans="1:10" ht="15.75" customHeight="1">
      <c r="A107" s="88">
        <v>3</v>
      </c>
      <c r="B107" s="137" t="s">
        <v>415</v>
      </c>
      <c r="C107" s="133"/>
      <c r="D107" s="88" t="s">
        <v>198</v>
      </c>
      <c r="E107" s="88" t="s">
        <v>189</v>
      </c>
      <c r="F107" s="88"/>
      <c r="G107" s="88"/>
      <c r="H107" s="88">
        <f t="shared" ref="H107:H109" si="4">(0.5*1)+0.25*3</f>
        <v>1.25</v>
      </c>
      <c r="I107" s="88">
        <v>4</v>
      </c>
      <c r="J107" s="131">
        <f t="shared" si="3"/>
        <v>31.25</v>
      </c>
    </row>
    <row r="108" spans="1:10" ht="15.75" customHeight="1">
      <c r="A108" s="88">
        <v>4</v>
      </c>
      <c r="B108" s="137" t="s">
        <v>416</v>
      </c>
      <c r="C108" s="133"/>
      <c r="D108" s="88" t="s">
        <v>198</v>
      </c>
      <c r="E108" s="88" t="s">
        <v>189</v>
      </c>
      <c r="F108" s="88"/>
      <c r="G108" s="88"/>
      <c r="H108" s="88">
        <f t="shared" si="4"/>
        <v>1.25</v>
      </c>
      <c r="I108" s="88">
        <v>4</v>
      </c>
      <c r="J108" s="131">
        <f t="shared" si="3"/>
        <v>31.25</v>
      </c>
    </row>
    <row r="109" spans="1:10" ht="15.75" customHeight="1">
      <c r="A109" s="88">
        <v>5</v>
      </c>
      <c r="B109" s="137" t="s">
        <v>417</v>
      </c>
      <c r="C109" s="88"/>
      <c r="D109" s="88" t="s">
        <v>198</v>
      </c>
      <c r="E109" s="88" t="s">
        <v>189</v>
      </c>
      <c r="F109" s="88"/>
      <c r="G109" s="88"/>
      <c r="H109" s="88">
        <f t="shared" si="4"/>
        <v>1.25</v>
      </c>
      <c r="I109" s="88">
        <v>4</v>
      </c>
      <c r="J109" s="131">
        <f t="shared" si="3"/>
        <v>31.25</v>
      </c>
    </row>
    <row r="110" spans="1:10" ht="15.75" customHeight="1">
      <c r="A110" s="188"/>
      <c r="B110" s="192"/>
      <c r="C110" s="188"/>
      <c r="D110" s="188"/>
      <c r="E110" s="188"/>
      <c r="F110" s="188"/>
      <c r="G110" s="188"/>
      <c r="H110" s="188"/>
      <c r="I110" s="188"/>
    </row>
    <row r="111" spans="1:10" ht="15.75" customHeight="1">
      <c r="A111" s="188"/>
      <c r="B111" s="146" t="s">
        <v>192</v>
      </c>
      <c r="C111" s="141"/>
      <c r="D111" s="154" t="s">
        <v>193</v>
      </c>
      <c r="E111" s="141"/>
      <c r="F111" s="147" t="s">
        <v>194</v>
      </c>
      <c r="G111" s="141"/>
      <c r="H111" s="147" t="s">
        <v>195</v>
      </c>
      <c r="I111" s="141"/>
    </row>
    <row r="112" spans="1:10" ht="15.75" customHeight="1">
      <c r="A112" s="188"/>
      <c r="B112" s="142"/>
      <c r="C112" s="143"/>
      <c r="D112" s="142"/>
      <c r="E112" s="143"/>
      <c r="F112" s="142"/>
      <c r="G112" s="143"/>
      <c r="H112" s="142"/>
      <c r="I112" s="143"/>
    </row>
    <row r="113" spans="1:9">
      <c r="A113" s="165"/>
      <c r="B113" s="142"/>
      <c r="C113" s="143"/>
      <c r="D113" s="142"/>
      <c r="E113" s="143"/>
      <c r="F113" s="142"/>
      <c r="G113" s="143"/>
      <c r="H113" s="142"/>
      <c r="I113" s="143"/>
    </row>
    <row r="114" spans="1:9">
      <c r="A114" s="165"/>
      <c r="B114" s="144"/>
      <c r="C114" s="145"/>
      <c r="D114" s="144"/>
      <c r="E114" s="145"/>
      <c r="F114" s="144"/>
      <c r="G114" s="145"/>
      <c r="H114" s="144"/>
      <c r="I114" s="145"/>
    </row>
    <row r="115" spans="1:9" ht="15.75">
      <c r="A115" s="165"/>
      <c r="B115" s="70" t="s">
        <v>196</v>
      </c>
      <c r="C115" s="70" t="s">
        <v>197</v>
      </c>
      <c r="D115" s="89" t="s">
        <v>196</v>
      </c>
      <c r="E115" s="89" t="s">
        <v>197</v>
      </c>
      <c r="F115" s="70" t="s">
        <v>196</v>
      </c>
      <c r="G115" s="70" t="s">
        <v>197</v>
      </c>
      <c r="H115" s="70" t="s">
        <v>196</v>
      </c>
      <c r="I115" s="70" t="s">
        <v>197</v>
      </c>
    </row>
    <row r="116" spans="1:9" ht="47.25">
      <c r="A116" s="165"/>
      <c r="B116" s="72" t="s">
        <v>18</v>
      </c>
      <c r="C116" s="73">
        <v>0.1</v>
      </c>
      <c r="D116" s="90" t="s">
        <v>18</v>
      </c>
      <c r="E116" s="91">
        <v>0.25</v>
      </c>
      <c r="F116" s="72" t="s">
        <v>18</v>
      </c>
      <c r="G116" s="72" t="s">
        <v>24</v>
      </c>
      <c r="H116" s="72" t="s">
        <v>18</v>
      </c>
      <c r="I116" s="72" t="s">
        <v>24</v>
      </c>
    </row>
    <row r="117" spans="1:9" ht="47.25">
      <c r="A117" s="165"/>
      <c r="B117" s="72" t="s">
        <v>199</v>
      </c>
      <c r="C117" s="73">
        <v>0.5</v>
      </c>
      <c r="D117" s="90" t="s">
        <v>199</v>
      </c>
      <c r="E117" s="91">
        <v>0.5</v>
      </c>
      <c r="F117" s="72" t="s">
        <v>199</v>
      </c>
      <c r="G117" s="72" t="s">
        <v>24</v>
      </c>
      <c r="H117" s="72" t="s">
        <v>199</v>
      </c>
      <c r="I117" s="72" t="s">
        <v>24</v>
      </c>
    </row>
    <row r="118" spans="1:9" ht="47.25">
      <c r="A118" s="165"/>
      <c r="B118" s="72" t="s">
        <v>200</v>
      </c>
      <c r="C118" s="73">
        <v>0.2</v>
      </c>
      <c r="D118" s="90" t="s">
        <v>200</v>
      </c>
      <c r="E118" s="91">
        <v>0.25</v>
      </c>
      <c r="F118" s="72" t="s">
        <v>200</v>
      </c>
      <c r="G118" s="73">
        <v>0.3</v>
      </c>
      <c r="H118" s="72" t="s">
        <v>200</v>
      </c>
      <c r="I118" s="73">
        <v>1</v>
      </c>
    </row>
    <row r="119" spans="1:9" ht="47.25">
      <c r="A119" s="160"/>
      <c r="B119" s="72" t="s">
        <v>21</v>
      </c>
      <c r="C119" s="73">
        <v>0.2</v>
      </c>
      <c r="D119" s="90" t="s">
        <v>21</v>
      </c>
      <c r="E119" s="90" t="s">
        <v>24</v>
      </c>
      <c r="F119" s="72" t="s">
        <v>21</v>
      </c>
      <c r="G119" s="73">
        <v>0.7</v>
      </c>
      <c r="H119" s="72" t="s">
        <v>21</v>
      </c>
      <c r="I119" s="72" t="s">
        <v>24</v>
      </c>
    </row>
    <row r="120" spans="1:9">
      <c r="A120" s="165"/>
      <c r="B120" s="160"/>
      <c r="C120" s="162"/>
      <c r="D120" s="162"/>
      <c r="E120" s="162"/>
      <c r="F120" s="162"/>
      <c r="G120" s="162"/>
      <c r="H120" s="162"/>
      <c r="I120" s="160"/>
    </row>
    <row r="121" spans="1:9">
      <c r="A121" s="165"/>
      <c r="B121" s="160"/>
      <c r="C121" s="162"/>
      <c r="D121" s="162"/>
      <c r="E121" s="162"/>
      <c r="F121" s="162"/>
      <c r="G121" s="162"/>
      <c r="H121" s="162"/>
      <c r="I121" s="160"/>
    </row>
    <row r="122" spans="1:9" ht="15.75">
      <c r="A122" s="160"/>
      <c r="B122" s="148" t="s">
        <v>201</v>
      </c>
      <c r="C122" s="149"/>
      <c r="D122" s="149"/>
      <c r="E122" s="149"/>
      <c r="F122" s="149"/>
      <c r="G122" s="159"/>
      <c r="H122" s="162"/>
      <c r="I122" s="160"/>
    </row>
    <row r="123" spans="1:9" ht="31.5">
      <c r="A123" s="160"/>
      <c r="B123" s="3" t="s">
        <v>202</v>
      </c>
      <c r="C123" s="3" t="s">
        <v>203</v>
      </c>
      <c r="D123" s="87" t="s">
        <v>204</v>
      </c>
      <c r="E123" s="3" t="s">
        <v>205</v>
      </c>
      <c r="F123" s="3" t="s">
        <v>206</v>
      </c>
      <c r="G123" s="87" t="s">
        <v>207</v>
      </c>
      <c r="H123" s="162"/>
      <c r="I123" s="160"/>
    </row>
    <row r="124" spans="1:9" ht="15.75">
      <c r="A124" s="160"/>
      <c r="B124" s="136" t="s">
        <v>413</v>
      </c>
      <c r="C124" s="133">
        <v>50</v>
      </c>
      <c r="D124" s="104">
        <v>66.666666666666657</v>
      </c>
      <c r="E124" s="133" t="s">
        <v>208</v>
      </c>
      <c r="F124" s="131">
        <f t="shared" ref="F124:F128" si="5">D124-C124</f>
        <v>16.666666666666657</v>
      </c>
      <c r="G124" s="133" t="s">
        <v>209</v>
      </c>
      <c r="H124" s="162"/>
      <c r="I124" s="160"/>
    </row>
    <row r="125" spans="1:9" ht="31.5">
      <c r="A125" s="160"/>
      <c r="B125" s="136" t="s">
        <v>414</v>
      </c>
      <c r="C125" s="133">
        <v>50</v>
      </c>
      <c r="D125" s="104">
        <v>66.666666666666657</v>
      </c>
      <c r="E125" s="133" t="s">
        <v>208</v>
      </c>
      <c r="F125" s="131">
        <f t="shared" si="5"/>
        <v>16.666666666666657</v>
      </c>
      <c r="G125" s="133" t="s">
        <v>209</v>
      </c>
      <c r="H125" s="162"/>
      <c r="I125" s="160"/>
    </row>
    <row r="126" spans="1:9" ht="15.75">
      <c r="A126" s="160"/>
      <c r="B126" s="136" t="s">
        <v>415</v>
      </c>
      <c r="C126" s="133">
        <v>50</v>
      </c>
      <c r="D126" s="104">
        <v>41.666666666666671</v>
      </c>
      <c r="E126" s="133" t="s">
        <v>238</v>
      </c>
      <c r="F126" s="131">
        <f t="shared" si="5"/>
        <v>-8.3333333333333286</v>
      </c>
      <c r="G126" s="133" t="s">
        <v>261</v>
      </c>
      <c r="H126" s="162"/>
      <c r="I126" s="160"/>
    </row>
    <row r="127" spans="1:9" ht="15.75">
      <c r="A127" s="160"/>
      <c r="B127" s="136" t="s">
        <v>416</v>
      </c>
      <c r="C127" s="133">
        <v>50</v>
      </c>
      <c r="D127" s="104">
        <v>41.666666666666671</v>
      </c>
      <c r="E127" s="133" t="s">
        <v>238</v>
      </c>
      <c r="F127" s="131">
        <f t="shared" si="5"/>
        <v>-8.3333333333333286</v>
      </c>
      <c r="G127" s="133" t="s">
        <v>262</v>
      </c>
      <c r="H127" s="162"/>
      <c r="I127" s="160"/>
    </row>
    <row r="128" spans="1:9" ht="31.5">
      <c r="A128" s="160"/>
      <c r="B128" s="136" t="s">
        <v>417</v>
      </c>
      <c r="C128" s="133">
        <v>50</v>
      </c>
      <c r="D128" s="104">
        <v>41.666666666666671</v>
      </c>
      <c r="E128" s="133" t="s">
        <v>238</v>
      </c>
      <c r="F128" s="131">
        <f t="shared" si="5"/>
        <v>-8.3333333333333286</v>
      </c>
      <c r="G128" s="133" t="s">
        <v>261</v>
      </c>
      <c r="H128" s="162"/>
      <c r="I128" s="160"/>
    </row>
    <row r="129" spans="1:9">
      <c r="A129" s="160"/>
      <c r="B129" s="160"/>
      <c r="C129" s="162"/>
      <c r="D129" s="162"/>
      <c r="E129" s="162"/>
      <c r="F129" s="162"/>
      <c r="G129" s="162"/>
      <c r="H129" s="162"/>
      <c r="I129" s="160"/>
    </row>
    <row r="130" spans="1:9" ht="31.5">
      <c r="A130" s="160"/>
      <c r="B130" s="87" t="s">
        <v>186</v>
      </c>
      <c r="C130" s="3" t="s">
        <v>203</v>
      </c>
      <c r="D130" s="87" t="s">
        <v>204</v>
      </c>
      <c r="E130" s="162"/>
      <c r="F130" s="133"/>
      <c r="G130" s="162"/>
      <c r="H130" s="160"/>
      <c r="I130" s="160"/>
    </row>
    <row r="131" spans="1:9" ht="15.75">
      <c r="A131" s="165"/>
      <c r="B131" s="3" t="s">
        <v>4</v>
      </c>
      <c r="C131" s="133">
        <v>50</v>
      </c>
      <c r="D131" s="104">
        <v>66.666666666666657</v>
      </c>
      <c r="E131" s="162"/>
      <c r="F131" s="162"/>
      <c r="G131" s="162"/>
      <c r="H131" s="162"/>
      <c r="I131" s="160"/>
    </row>
    <row r="132" spans="1:9" ht="15.75">
      <c r="A132" s="165"/>
      <c r="B132" s="3" t="s">
        <v>6</v>
      </c>
      <c r="C132" s="133">
        <v>50</v>
      </c>
      <c r="D132" s="104">
        <v>66.666666666666657</v>
      </c>
      <c r="E132" s="162"/>
      <c r="F132" s="162"/>
      <c r="G132" s="162"/>
      <c r="H132" s="162"/>
      <c r="I132" s="160"/>
    </row>
    <row r="133" spans="1:9" ht="15.75">
      <c r="A133" s="165"/>
      <c r="B133" s="3" t="s">
        <v>8</v>
      </c>
      <c r="C133" s="133">
        <v>50</v>
      </c>
      <c r="D133" s="104">
        <v>41.666666666666671</v>
      </c>
      <c r="E133" s="162"/>
      <c r="F133" s="162"/>
      <c r="G133" s="162"/>
      <c r="H133" s="162"/>
      <c r="I133" s="160"/>
    </row>
    <row r="134" spans="1:9" ht="15.75">
      <c r="A134" s="165"/>
      <c r="B134" s="3" t="s">
        <v>10</v>
      </c>
      <c r="C134" s="133">
        <v>50</v>
      </c>
      <c r="D134" s="104">
        <v>41.666666666666671</v>
      </c>
      <c r="E134" s="162"/>
      <c r="F134" s="162"/>
      <c r="G134" s="162"/>
      <c r="H134" s="162"/>
      <c r="I134" s="160"/>
    </row>
    <row r="135" spans="1:9" ht="15.75">
      <c r="A135" s="165"/>
      <c r="B135" s="3" t="s">
        <v>12</v>
      </c>
      <c r="C135" s="133">
        <v>50</v>
      </c>
      <c r="D135" s="104">
        <v>41.666666666666671</v>
      </c>
      <c r="E135" s="162"/>
      <c r="F135" s="162"/>
      <c r="G135" s="162"/>
      <c r="H135" s="162"/>
      <c r="I135" s="160"/>
    </row>
    <row r="136" spans="1:9" ht="15.75">
      <c r="A136" s="165"/>
      <c r="B136" s="3" t="s">
        <v>14</v>
      </c>
      <c r="C136" s="133">
        <v>50</v>
      </c>
      <c r="D136" s="166">
        <v>50</v>
      </c>
      <c r="E136" s="162"/>
      <c r="F136" s="162"/>
      <c r="G136" s="162"/>
      <c r="H136" s="162"/>
      <c r="I136" s="160"/>
    </row>
    <row r="137" spans="1:9">
      <c r="A137" s="165"/>
      <c r="B137" s="160"/>
      <c r="C137" s="162"/>
      <c r="D137" s="162"/>
      <c r="E137" s="162"/>
      <c r="F137" s="162"/>
      <c r="G137" s="162"/>
      <c r="H137" s="162"/>
      <c r="I137" s="160"/>
    </row>
    <row r="138" spans="1:9">
      <c r="A138" s="193"/>
      <c r="C138" s="194"/>
      <c r="D138" s="194"/>
      <c r="E138" s="194"/>
      <c r="F138" s="194"/>
      <c r="G138" s="194"/>
      <c r="H138" s="194"/>
    </row>
    <row r="139" spans="1:9">
      <c r="A139" s="193"/>
      <c r="C139" s="194"/>
      <c r="D139" s="194"/>
      <c r="E139" s="194"/>
      <c r="F139" s="194"/>
      <c r="G139" s="194"/>
      <c r="H139" s="194"/>
    </row>
    <row r="140" spans="1:9">
      <c r="A140" s="193"/>
      <c r="C140" s="194"/>
      <c r="D140" s="194"/>
      <c r="E140" s="194"/>
      <c r="F140" s="194"/>
      <c r="G140" s="194"/>
      <c r="H140" s="194"/>
    </row>
    <row r="141" spans="1:9">
      <c r="A141" s="193"/>
      <c r="C141" s="194"/>
      <c r="D141" s="194"/>
      <c r="E141" s="194"/>
      <c r="F141" s="194"/>
      <c r="G141" s="194"/>
      <c r="H141" s="194"/>
    </row>
    <row r="142" spans="1:9">
      <c r="A142" s="193"/>
      <c r="C142" s="194"/>
      <c r="D142" s="194"/>
      <c r="E142" s="194"/>
      <c r="F142" s="194"/>
      <c r="G142" s="194"/>
      <c r="H142" s="194"/>
    </row>
    <row r="143" spans="1:9">
      <c r="A143" s="193"/>
      <c r="C143" s="194"/>
      <c r="D143" s="194"/>
      <c r="E143" s="194"/>
      <c r="F143" s="194"/>
      <c r="G143" s="194"/>
      <c r="H143" s="194"/>
    </row>
    <row r="144" spans="1:9">
      <c r="A144" s="193"/>
      <c r="C144" s="194"/>
      <c r="D144" s="194"/>
      <c r="E144" s="194"/>
      <c r="F144" s="194"/>
      <c r="G144" s="194"/>
      <c r="H144" s="194"/>
    </row>
    <row r="145" spans="1:8">
      <c r="A145" s="193"/>
      <c r="C145" s="194"/>
      <c r="D145" s="194"/>
      <c r="E145" s="194"/>
      <c r="F145" s="194"/>
      <c r="G145" s="194"/>
      <c r="H145" s="194"/>
    </row>
    <row r="146" spans="1:8">
      <c r="A146" s="193"/>
      <c r="C146" s="194"/>
      <c r="D146" s="194"/>
      <c r="E146" s="194"/>
      <c r="F146" s="194"/>
      <c r="G146" s="194"/>
      <c r="H146" s="194"/>
    </row>
    <row r="147" spans="1:8">
      <c r="A147" s="193"/>
      <c r="C147" s="194"/>
      <c r="D147" s="194"/>
      <c r="E147" s="194"/>
      <c r="F147" s="194"/>
      <c r="G147" s="194"/>
      <c r="H147" s="194"/>
    </row>
    <row r="148" spans="1:8">
      <c r="A148" s="193"/>
      <c r="C148" s="194"/>
      <c r="D148" s="194"/>
      <c r="E148" s="194"/>
      <c r="F148" s="194"/>
      <c r="G148" s="194"/>
      <c r="H148" s="194"/>
    </row>
    <row r="149" spans="1:8">
      <c r="A149" s="193"/>
      <c r="C149" s="194"/>
      <c r="D149" s="194"/>
      <c r="E149" s="194"/>
      <c r="F149" s="194"/>
      <c r="G149" s="194"/>
      <c r="H149" s="194"/>
    </row>
    <row r="150" spans="1:8">
      <c r="A150" s="193"/>
      <c r="C150" s="194"/>
      <c r="D150" s="194"/>
      <c r="E150" s="194"/>
      <c r="F150" s="194"/>
      <c r="G150" s="194"/>
      <c r="H150" s="194"/>
    </row>
    <row r="151" spans="1:8">
      <c r="A151" s="193"/>
      <c r="C151" s="194"/>
      <c r="D151" s="194"/>
      <c r="E151" s="194"/>
      <c r="F151" s="194"/>
      <c r="G151" s="194"/>
      <c r="H151" s="194"/>
    </row>
    <row r="152" spans="1:8">
      <c r="A152" s="193"/>
      <c r="C152" s="194"/>
      <c r="D152" s="194"/>
      <c r="E152" s="194"/>
      <c r="F152" s="194"/>
      <c r="G152" s="194"/>
      <c r="H152" s="194"/>
    </row>
    <row r="153" spans="1:8">
      <c r="A153" s="193"/>
      <c r="C153" s="194"/>
      <c r="D153" s="194"/>
      <c r="E153" s="194"/>
      <c r="F153" s="194"/>
      <c r="G153" s="194"/>
      <c r="H153" s="194"/>
    </row>
    <row r="154" spans="1:8">
      <c r="A154" s="193"/>
      <c r="C154" s="194"/>
      <c r="D154" s="194"/>
      <c r="E154" s="194"/>
      <c r="F154" s="194"/>
      <c r="G154" s="194"/>
      <c r="H154" s="194"/>
    </row>
    <row r="155" spans="1:8">
      <c r="A155" s="193"/>
      <c r="C155" s="194"/>
      <c r="D155" s="194"/>
      <c r="E155" s="194"/>
      <c r="F155" s="194"/>
      <c r="G155" s="194"/>
      <c r="H155" s="194"/>
    </row>
    <row r="156" spans="1:8">
      <c r="A156" s="193"/>
      <c r="C156" s="194"/>
      <c r="D156" s="194"/>
      <c r="E156" s="194"/>
      <c r="F156" s="194"/>
      <c r="G156" s="194"/>
      <c r="H156" s="194"/>
    </row>
    <row r="157" spans="1:8">
      <c r="A157" s="193"/>
      <c r="C157" s="194"/>
      <c r="D157" s="194"/>
      <c r="E157" s="194"/>
      <c r="F157" s="194"/>
      <c r="G157" s="194"/>
      <c r="H157" s="194"/>
    </row>
    <row r="158" spans="1:8">
      <c r="A158" s="193"/>
      <c r="C158" s="194"/>
      <c r="D158" s="194"/>
      <c r="E158" s="194"/>
      <c r="F158" s="194"/>
      <c r="G158" s="194"/>
      <c r="H158" s="194"/>
    </row>
    <row r="159" spans="1:8">
      <c r="A159" s="193"/>
      <c r="C159" s="194"/>
      <c r="D159" s="194"/>
      <c r="E159" s="194"/>
      <c r="F159" s="194"/>
      <c r="G159" s="194"/>
      <c r="H159" s="194"/>
    </row>
    <row r="160" spans="1:8">
      <c r="A160" s="193"/>
      <c r="C160" s="194"/>
      <c r="D160" s="194"/>
      <c r="E160" s="194"/>
      <c r="F160" s="194"/>
      <c r="G160" s="194"/>
      <c r="H160" s="194"/>
    </row>
    <row r="161" spans="1:8">
      <c r="A161" s="193"/>
      <c r="C161" s="194"/>
      <c r="D161" s="194"/>
      <c r="E161" s="194"/>
      <c r="F161" s="194"/>
      <c r="G161" s="194"/>
      <c r="H161" s="194"/>
    </row>
    <row r="162" spans="1:8">
      <c r="A162" s="193"/>
      <c r="C162" s="194"/>
      <c r="D162" s="194"/>
      <c r="E162" s="194"/>
      <c r="F162" s="194"/>
      <c r="G162" s="194"/>
      <c r="H162" s="194"/>
    </row>
    <row r="163" spans="1:8">
      <c r="A163" s="193"/>
      <c r="C163" s="194"/>
      <c r="D163" s="194"/>
      <c r="E163" s="194"/>
      <c r="F163" s="194"/>
      <c r="G163" s="194"/>
      <c r="H163" s="194"/>
    </row>
    <row r="164" spans="1:8">
      <c r="A164" s="193"/>
      <c r="C164" s="194"/>
      <c r="D164" s="194"/>
      <c r="E164" s="194"/>
      <c r="F164" s="194"/>
      <c r="G164" s="194"/>
      <c r="H164" s="194"/>
    </row>
    <row r="165" spans="1:8">
      <c r="A165" s="193"/>
      <c r="C165" s="194"/>
      <c r="D165" s="194"/>
      <c r="E165" s="194"/>
      <c r="F165" s="194"/>
      <c r="G165" s="194"/>
      <c r="H165" s="194"/>
    </row>
    <row r="166" spans="1:8">
      <c r="A166" s="193"/>
      <c r="C166" s="194"/>
      <c r="D166" s="194"/>
      <c r="E166" s="194"/>
      <c r="F166" s="194"/>
      <c r="G166" s="194"/>
      <c r="H166" s="194"/>
    </row>
    <row r="167" spans="1:8">
      <c r="A167" s="193"/>
      <c r="C167" s="194"/>
      <c r="D167" s="194"/>
      <c r="E167" s="194"/>
      <c r="F167" s="194"/>
      <c r="G167" s="194"/>
      <c r="H167" s="194"/>
    </row>
    <row r="168" spans="1:8">
      <c r="A168" s="193"/>
      <c r="C168" s="194"/>
      <c r="D168" s="194"/>
      <c r="E168" s="194"/>
      <c r="F168" s="194"/>
      <c r="G168" s="194"/>
      <c r="H168" s="194"/>
    </row>
    <row r="169" spans="1:8">
      <c r="A169" s="193"/>
      <c r="C169" s="194"/>
      <c r="D169" s="194"/>
      <c r="E169" s="194"/>
      <c r="F169" s="194"/>
      <c r="G169" s="194"/>
      <c r="H169" s="194"/>
    </row>
    <row r="170" spans="1:8">
      <c r="A170" s="193"/>
      <c r="C170" s="194"/>
      <c r="D170" s="194"/>
      <c r="E170" s="194"/>
      <c r="F170" s="194"/>
      <c r="G170" s="194"/>
      <c r="H170" s="194"/>
    </row>
    <row r="171" spans="1:8">
      <c r="A171" s="193"/>
      <c r="C171" s="194"/>
      <c r="D171" s="194"/>
      <c r="E171" s="194"/>
      <c r="F171" s="194"/>
      <c r="G171" s="194"/>
      <c r="H171" s="194"/>
    </row>
    <row r="172" spans="1:8">
      <c r="A172" s="193"/>
      <c r="C172" s="194"/>
      <c r="D172" s="194"/>
      <c r="E172" s="194"/>
      <c r="F172" s="194"/>
      <c r="G172" s="194"/>
      <c r="H172" s="194"/>
    </row>
    <row r="173" spans="1:8">
      <c r="A173" s="193"/>
      <c r="C173" s="194"/>
      <c r="D173" s="194"/>
      <c r="E173" s="194"/>
      <c r="F173" s="194"/>
      <c r="G173" s="194"/>
      <c r="H173" s="194"/>
    </row>
    <row r="174" spans="1:8">
      <c r="A174" s="193"/>
      <c r="C174" s="194"/>
      <c r="D174" s="194"/>
      <c r="E174" s="194"/>
      <c r="F174" s="194"/>
      <c r="G174" s="194"/>
      <c r="H174" s="194"/>
    </row>
    <row r="175" spans="1:8">
      <c r="A175" s="193"/>
      <c r="C175" s="194"/>
      <c r="D175" s="194"/>
      <c r="E175" s="194"/>
      <c r="F175" s="194"/>
      <c r="G175" s="194"/>
      <c r="H175" s="194"/>
    </row>
    <row r="176" spans="1:8">
      <c r="A176" s="193"/>
      <c r="C176" s="194"/>
      <c r="D176" s="194"/>
      <c r="E176" s="194"/>
      <c r="F176" s="194"/>
      <c r="G176" s="194"/>
      <c r="H176" s="194"/>
    </row>
    <row r="177" spans="1:8">
      <c r="A177" s="193"/>
      <c r="C177" s="194"/>
      <c r="D177" s="194"/>
      <c r="E177" s="194"/>
      <c r="F177" s="194"/>
      <c r="G177" s="194"/>
      <c r="H177" s="194"/>
    </row>
    <row r="178" spans="1:8">
      <c r="A178" s="193"/>
      <c r="C178" s="194"/>
      <c r="D178" s="194"/>
      <c r="E178" s="194"/>
      <c r="F178" s="194"/>
      <c r="G178" s="194"/>
      <c r="H178" s="194"/>
    </row>
    <row r="179" spans="1:8">
      <c r="A179" s="193"/>
      <c r="C179" s="194"/>
      <c r="D179" s="194"/>
      <c r="E179" s="194"/>
      <c r="F179" s="194"/>
      <c r="G179" s="194"/>
      <c r="H179" s="194"/>
    </row>
    <row r="180" spans="1:8">
      <c r="A180" s="193"/>
      <c r="C180" s="194"/>
      <c r="D180" s="194"/>
      <c r="E180" s="194"/>
      <c r="F180" s="194"/>
      <c r="G180" s="194"/>
      <c r="H180" s="194"/>
    </row>
    <row r="181" spans="1:8">
      <c r="A181" s="193"/>
      <c r="C181" s="194"/>
      <c r="D181" s="194"/>
      <c r="E181" s="194"/>
      <c r="F181" s="194"/>
      <c r="G181" s="194"/>
      <c r="H181" s="194"/>
    </row>
    <row r="182" spans="1:8">
      <c r="A182" s="193"/>
      <c r="C182" s="194"/>
      <c r="D182" s="194"/>
      <c r="E182" s="194"/>
      <c r="F182" s="194"/>
      <c r="G182" s="194"/>
      <c r="H182" s="194"/>
    </row>
    <row r="183" spans="1:8">
      <c r="A183" s="193"/>
      <c r="C183" s="194"/>
      <c r="D183" s="194"/>
      <c r="E183" s="194"/>
      <c r="F183" s="194"/>
      <c r="G183" s="194"/>
      <c r="H183" s="194"/>
    </row>
    <row r="184" spans="1:8">
      <c r="A184" s="193"/>
      <c r="C184" s="194"/>
      <c r="D184" s="194"/>
      <c r="E184" s="194"/>
      <c r="F184" s="194"/>
      <c r="G184" s="194"/>
      <c r="H184" s="194"/>
    </row>
    <row r="185" spans="1:8">
      <c r="A185" s="193"/>
      <c r="C185" s="194"/>
      <c r="D185" s="194"/>
      <c r="E185" s="194"/>
      <c r="F185" s="194"/>
      <c r="G185" s="194"/>
      <c r="H185" s="194"/>
    </row>
    <row r="186" spans="1:8">
      <c r="A186" s="193"/>
      <c r="C186" s="194"/>
      <c r="D186" s="194"/>
      <c r="E186" s="194"/>
      <c r="F186" s="194"/>
      <c r="G186" s="194"/>
      <c r="H186" s="194"/>
    </row>
    <row r="187" spans="1:8">
      <c r="A187" s="193"/>
      <c r="C187" s="194"/>
      <c r="D187" s="194"/>
      <c r="E187" s="194"/>
      <c r="F187" s="194"/>
      <c r="G187" s="194"/>
      <c r="H187" s="194"/>
    </row>
    <row r="188" spans="1:8">
      <c r="A188" s="193"/>
      <c r="C188" s="194"/>
      <c r="D188" s="194"/>
      <c r="E188" s="194"/>
      <c r="F188" s="194"/>
      <c r="G188" s="194"/>
      <c r="H188" s="194"/>
    </row>
    <row r="189" spans="1:8">
      <c r="A189" s="193"/>
      <c r="C189" s="194"/>
      <c r="D189" s="194"/>
      <c r="E189" s="194"/>
      <c r="F189" s="194"/>
      <c r="G189" s="194"/>
      <c r="H189" s="194"/>
    </row>
    <row r="190" spans="1:8">
      <c r="A190" s="193"/>
      <c r="C190" s="194"/>
      <c r="D190" s="194"/>
      <c r="E190" s="194"/>
      <c r="F190" s="194"/>
      <c r="G190" s="194"/>
      <c r="H190" s="194"/>
    </row>
    <row r="191" spans="1:8">
      <c r="A191" s="193"/>
      <c r="C191" s="194"/>
      <c r="D191" s="194"/>
      <c r="E191" s="194"/>
      <c r="F191" s="194"/>
      <c r="G191" s="194"/>
      <c r="H191" s="194"/>
    </row>
    <row r="192" spans="1:8">
      <c r="A192" s="193"/>
      <c r="C192" s="194"/>
      <c r="D192" s="194"/>
      <c r="E192" s="194"/>
      <c r="F192" s="194"/>
      <c r="G192" s="194"/>
      <c r="H192" s="194"/>
    </row>
    <row r="193" spans="1:8">
      <c r="A193" s="193"/>
      <c r="C193" s="194"/>
      <c r="D193" s="194"/>
      <c r="E193" s="194"/>
      <c r="F193" s="194"/>
      <c r="G193" s="194"/>
      <c r="H193" s="194"/>
    </row>
    <row r="194" spans="1:8">
      <c r="A194" s="193"/>
      <c r="C194" s="194"/>
      <c r="D194" s="194"/>
      <c r="E194" s="194"/>
      <c r="F194" s="194"/>
      <c r="G194" s="194"/>
      <c r="H194" s="194"/>
    </row>
    <row r="195" spans="1:8">
      <c r="A195" s="193"/>
      <c r="C195" s="194"/>
      <c r="D195" s="194"/>
      <c r="E195" s="194"/>
      <c r="F195" s="194"/>
      <c r="G195" s="194"/>
      <c r="H195" s="194"/>
    </row>
    <row r="196" spans="1:8">
      <c r="A196" s="193"/>
      <c r="C196" s="194"/>
      <c r="D196" s="194"/>
      <c r="E196" s="194"/>
      <c r="F196" s="194"/>
      <c r="G196" s="194"/>
      <c r="H196" s="194"/>
    </row>
    <row r="197" spans="1:8">
      <c r="A197" s="193"/>
      <c r="C197" s="194"/>
      <c r="D197" s="194"/>
      <c r="E197" s="194"/>
      <c r="F197" s="194"/>
      <c r="G197" s="194"/>
      <c r="H197" s="194"/>
    </row>
    <row r="198" spans="1:8">
      <c r="A198" s="193"/>
      <c r="C198" s="194"/>
      <c r="D198" s="194"/>
      <c r="E198" s="194"/>
      <c r="F198" s="194"/>
      <c r="G198" s="194"/>
      <c r="H198" s="194"/>
    </row>
    <row r="199" spans="1:8">
      <c r="A199" s="193"/>
      <c r="C199" s="194"/>
      <c r="D199" s="194"/>
      <c r="E199" s="194"/>
      <c r="F199" s="194"/>
      <c r="G199" s="194"/>
      <c r="H199" s="194"/>
    </row>
    <row r="200" spans="1:8">
      <c r="A200" s="193"/>
      <c r="C200" s="194"/>
      <c r="D200" s="194"/>
      <c r="E200" s="194"/>
      <c r="F200" s="194"/>
      <c r="G200" s="194"/>
      <c r="H200" s="194"/>
    </row>
    <row r="201" spans="1:8">
      <c r="A201" s="193"/>
      <c r="C201" s="194"/>
      <c r="D201" s="194"/>
      <c r="E201" s="194"/>
      <c r="F201" s="194"/>
      <c r="G201" s="194"/>
      <c r="H201" s="194"/>
    </row>
    <row r="202" spans="1:8">
      <c r="A202" s="193"/>
      <c r="C202" s="194"/>
      <c r="D202" s="194"/>
      <c r="E202" s="194"/>
      <c r="F202" s="194"/>
      <c r="G202" s="194"/>
      <c r="H202" s="194"/>
    </row>
    <row r="203" spans="1:8">
      <c r="A203" s="193"/>
      <c r="C203" s="194"/>
      <c r="D203" s="194"/>
      <c r="E203" s="194"/>
      <c r="F203" s="194"/>
      <c r="G203" s="194"/>
      <c r="H203" s="194"/>
    </row>
    <row r="204" spans="1:8">
      <c r="A204" s="193"/>
      <c r="C204" s="194"/>
      <c r="D204" s="194"/>
      <c r="E204" s="194"/>
      <c r="F204" s="194"/>
      <c r="G204" s="194"/>
      <c r="H204" s="194"/>
    </row>
    <row r="205" spans="1:8">
      <c r="A205" s="193"/>
      <c r="C205" s="194"/>
      <c r="D205" s="194"/>
      <c r="E205" s="194"/>
      <c r="F205" s="194"/>
      <c r="G205" s="194"/>
      <c r="H205" s="194"/>
    </row>
    <row r="206" spans="1:8">
      <c r="A206" s="193"/>
      <c r="C206" s="194"/>
      <c r="D206" s="194"/>
      <c r="E206" s="194"/>
      <c r="F206" s="194"/>
      <c r="G206" s="194"/>
      <c r="H206" s="194"/>
    </row>
    <row r="207" spans="1:8">
      <c r="A207" s="193"/>
      <c r="C207" s="194"/>
      <c r="D207" s="194"/>
      <c r="E207" s="194"/>
      <c r="F207" s="194"/>
      <c r="G207" s="194"/>
      <c r="H207" s="194"/>
    </row>
    <row r="208" spans="1:8">
      <c r="A208" s="193"/>
      <c r="C208" s="194"/>
      <c r="D208" s="194"/>
      <c r="E208" s="194"/>
      <c r="F208" s="194"/>
      <c r="G208" s="194"/>
      <c r="H208" s="194"/>
    </row>
    <row r="209" spans="1:8">
      <c r="A209" s="193"/>
      <c r="C209" s="194"/>
      <c r="D209" s="194"/>
      <c r="E209" s="194"/>
      <c r="F209" s="194"/>
      <c r="G209" s="194"/>
      <c r="H209" s="194"/>
    </row>
    <row r="210" spans="1:8">
      <c r="A210" s="193"/>
      <c r="C210" s="194"/>
      <c r="D210" s="194"/>
      <c r="E210" s="194"/>
      <c r="F210" s="194"/>
      <c r="G210" s="194"/>
      <c r="H210" s="194"/>
    </row>
    <row r="211" spans="1:8">
      <c r="A211" s="193"/>
      <c r="C211" s="194"/>
      <c r="D211" s="194"/>
      <c r="E211" s="194"/>
      <c r="F211" s="194"/>
      <c r="G211" s="194"/>
      <c r="H211" s="194"/>
    </row>
    <row r="212" spans="1:8">
      <c r="A212" s="193"/>
      <c r="C212" s="194"/>
      <c r="D212" s="194"/>
      <c r="E212" s="194"/>
      <c r="F212" s="194"/>
      <c r="G212" s="194"/>
      <c r="H212" s="194"/>
    </row>
    <row r="213" spans="1:8">
      <c r="A213" s="193"/>
      <c r="C213" s="194"/>
      <c r="D213" s="194"/>
      <c r="E213" s="194"/>
      <c r="F213" s="194"/>
      <c r="G213" s="194"/>
      <c r="H213" s="194"/>
    </row>
    <row r="214" spans="1:8">
      <c r="A214" s="193"/>
      <c r="C214" s="194"/>
      <c r="D214" s="194"/>
      <c r="E214" s="194"/>
      <c r="F214" s="194"/>
      <c r="G214" s="194"/>
      <c r="H214" s="194"/>
    </row>
    <row r="215" spans="1:8">
      <c r="A215" s="193"/>
      <c r="C215" s="194"/>
      <c r="D215" s="194"/>
      <c r="E215" s="194"/>
      <c r="F215" s="194"/>
      <c r="G215" s="194"/>
      <c r="H215" s="194"/>
    </row>
    <row r="216" spans="1:8">
      <c r="A216" s="193"/>
      <c r="C216" s="194"/>
      <c r="D216" s="194"/>
      <c r="E216" s="194"/>
      <c r="F216" s="194"/>
      <c r="G216" s="194"/>
      <c r="H216" s="194"/>
    </row>
    <row r="217" spans="1:8">
      <c r="A217" s="193"/>
      <c r="C217" s="194"/>
      <c r="D217" s="194"/>
      <c r="E217" s="194"/>
      <c r="F217" s="194"/>
      <c r="G217" s="194"/>
      <c r="H217" s="194"/>
    </row>
    <row r="218" spans="1:8">
      <c r="A218" s="193"/>
      <c r="C218" s="194"/>
      <c r="D218" s="194"/>
      <c r="E218" s="194"/>
      <c r="F218" s="194"/>
      <c r="G218" s="194"/>
      <c r="H218" s="194"/>
    </row>
    <row r="219" spans="1:8">
      <c r="A219" s="193"/>
      <c r="C219" s="194"/>
      <c r="D219" s="194"/>
      <c r="E219" s="194"/>
      <c r="F219" s="194"/>
      <c r="G219" s="194"/>
      <c r="H219" s="194"/>
    </row>
    <row r="220" spans="1:8">
      <c r="A220" s="193"/>
      <c r="C220" s="194"/>
      <c r="D220" s="194"/>
      <c r="E220" s="194"/>
      <c r="F220" s="194"/>
      <c r="G220" s="194"/>
      <c r="H220" s="194"/>
    </row>
    <row r="221" spans="1:8">
      <c r="A221" s="193"/>
      <c r="C221" s="194"/>
      <c r="D221" s="194"/>
      <c r="E221" s="194"/>
      <c r="F221" s="194"/>
      <c r="G221" s="194"/>
      <c r="H221" s="194"/>
    </row>
    <row r="222" spans="1:8">
      <c r="A222" s="193"/>
      <c r="C222" s="194"/>
      <c r="D222" s="194"/>
      <c r="E222" s="194"/>
      <c r="F222" s="194"/>
      <c r="G222" s="194"/>
      <c r="H222" s="194"/>
    </row>
    <row r="223" spans="1:8">
      <c r="A223" s="193"/>
      <c r="C223" s="194"/>
      <c r="D223" s="194"/>
      <c r="E223" s="194"/>
      <c r="F223" s="194"/>
      <c r="G223" s="194"/>
      <c r="H223" s="194"/>
    </row>
    <row r="224" spans="1:8">
      <c r="A224" s="193"/>
      <c r="C224" s="194"/>
      <c r="D224" s="194"/>
      <c r="E224" s="194"/>
      <c r="F224" s="194"/>
      <c r="G224" s="194"/>
      <c r="H224" s="194"/>
    </row>
    <row r="225" spans="1:8">
      <c r="A225" s="193"/>
      <c r="C225" s="194"/>
      <c r="D225" s="194"/>
      <c r="E225" s="194"/>
      <c r="F225" s="194"/>
      <c r="G225" s="194"/>
      <c r="H225" s="194"/>
    </row>
    <row r="226" spans="1:8">
      <c r="A226" s="193"/>
      <c r="C226" s="194"/>
      <c r="D226" s="194"/>
      <c r="E226" s="194"/>
      <c r="F226" s="194"/>
      <c r="G226" s="194"/>
      <c r="H226" s="194"/>
    </row>
    <row r="227" spans="1:8">
      <c r="A227" s="193"/>
      <c r="C227" s="194"/>
      <c r="D227" s="194"/>
      <c r="E227" s="194"/>
      <c r="F227" s="194"/>
      <c r="G227" s="194"/>
      <c r="H227" s="194"/>
    </row>
    <row r="228" spans="1:8">
      <c r="A228" s="193"/>
      <c r="C228" s="194"/>
      <c r="D228" s="194"/>
      <c r="E228" s="194"/>
      <c r="F228" s="194"/>
      <c r="G228" s="194"/>
      <c r="H228" s="194"/>
    </row>
    <row r="229" spans="1:8">
      <c r="A229" s="193"/>
      <c r="C229" s="194"/>
      <c r="D229" s="194"/>
      <c r="E229" s="194"/>
      <c r="F229" s="194"/>
      <c r="G229" s="194"/>
      <c r="H229" s="194"/>
    </row>
    <row r="230" spans="1:8">
      <c r="A230" s="193"/>
      <c r="C230" s="194"/>
      <c r="D230" s="194"/>
      <c r="E230" s="194"/>
      <c r="F230" s="194"/>
      <c r="G230" s="194"/>
      <c r="H230" s="194"/>
    </row>
    <row r="231" spans="1:8">
      <c r="A231" s="193"/>
      <c r="C231" s="194"/>
      <c r="D231" s="194"/>
      <c r="E231" s="194"/>
      <c r="F231" s="194"/>
      <c r="G231" s="194"/>
      <c r="H231" s="194"/>
    </row>
    <row r="232" spans="1:8">
      <c r="A232" s="193"/>
      <c r="C232" s="194"/>
      <c r="D232" s="194"/>
      <c r="E232" s="194"/>
      <c r="F232" s="194"/>
      <c r="G232" s="194"/>
      <c r="H232" s="194"/>
    </row>
    <row r="233" spans="1:8">
      <c r="A233" s="193"/>
      <c r="C233" s="194"/>
      <c r="D233" s="194"/>
      <c r="E233" s="194"/>
      <c r="F233" s="194"/>
      <c r="G233" s="194"/>
      <c r="H233" s="194"/>
    </row>
    <row r="234" spans="1:8">
      <c r="A234" s="193"/>
      <c r="C234" s="194"/>
      <c r="D234" s="194"/>
      <c r="E234" s="194"/>
      <c r="F234" s="194"/>
      <c r="G234" s="194"/>
      <c r="H234" s="194"/>
    </row>
    <row r="235" spans="1:8">
      <c r="A235" s="193"/>
      <c r="C235" s="194"/>
      <c r="D235" s="194"/>
      <c r="E235" s="194"/>
      <c r="F235" s="194"/>
      <c r="G235" s="194"/>
      <c r="H235" s="194"/>
    </row>
    <row r="236" spans="1:8">
      <c r="A236" s="193"/>
      <c r="C236" s="194"/>
      <c r="D236" s="194"/>
      <c r="E236" s="194"/>
      <c r="F236" s="194"/>
      <c r="G236" s="194"/>
      <c r="H236" s="194"/>
    </row>
    <row r="237" spans="1:8">
      <c r="A237" s="193"/>
      <c r="C237" s="194"/>
      <c r="D237" s="194"/>
      <c r="E237" s="194"/>
      <c r="F237" s="194"/>
      <c r="G237" s="194"/>
      <c r="H237" s="194"/>
    </row>
    <row r="238" spans="1:8">
      <c r="A238" s="193"/>
      <c r="C238" s="194"/>
      <c r="D238" s="194"/>
      <c r="E238" s="194"/>
      <c r="F238" s="194"/>
      <c r="G238" s="194"/>
      <c r="H238" s="194"/>
    </row>
    <row r="239" spans="1:8">
      <c r="A239" s="193"/>
      <c r="C239" s="194"/>
      <c r="D239" s="194"/>
      <c r="E239" s="194"/>
      <c r="F239" s="194"/>
      <c r="G239" s="194"/>
      <c r="H239" s="194"/>
    </row>
    <row r="240" spans="1:8">
      <c r="A240" s="193"/>
      <c r="C240" s="194"/>
      <c r="D240" s="194"/>
      <c r="E240" s="194"/>
      <c r="F240" s="194"/>
      <c r="G240" s="194"/>
      <c r="H240" s="194"/>
    </row>
    <row r="241" spans="1:8">
      <c r="A241" s="193"/>
      <c r="C241" s="194"/>
      <c r="D241" s="194"/>
      <c r="E241" s="194"/>
      <c r="F241" s="194"/>
      <c r="G241" s="194"/>
      <c r="H241" s="194"/>
    </row>
    <row r="242" spans="1:8">
      <c r="A242" s="193"/>
      <c r="C242" s="194"/>
      <c r="D242" s="194"/>
      <c r="E242" s="194"/>
      <c r="F242" s="194"/>
      <c r="G242" s="194"/>
      <c r="H242" s="194"/>
    </row>
    <row r="243" spans="1:8">
      <c r="A243" s="193"/>
      <c r="C243" s="194"/>
      <c r="D243" s="194"/>
      <c r="E243" s="194"/>
      <c r="F243" s="194"/>
      <c r="G243" s="194"/>
      <c r="H243" s="194"/>
    </row>
    <row r="244" spans="1:8">
      <c r="A244" s="193"/>
      <c r="C244" s="194"/>
      <c r="D244" s="194"/>
      <c r="E244" s="194"/>
      <c r="F244" s="194"/>
      <c r="G244" s="194"/>
      <c r="H244" s="194"/>
    </row>
    <row r="245" spans="1:8">
      <c r="A245" s="193"/>
      <c r="C245" s="194"/>
      <c r="D245" s="194"/>
      <c r="E245" s="194"/>
      <c r="F245" s="194"/>
      <c r="G245" s="194"/>
      <c r="H245" s="194"/>
    </row>
    <row r="246" spans="1:8">
      <c r="A246" s="193"/>
      <c r="C246" s="194"/>
      <c r="D246" s="194"/>
      <c r="E246" s="194"/>
      <c r="F246" s="194"/>
      <c r="G246" s="194"/>
      <c r="H246" s="194"/>
    </row>
    <row r="247" spans="1:8">
      <c r="A247" s="193"/>
      <c r="C247" s="194"/>
      <c r="D247" s="194"/>
      <c r="E247" s="194"/>
      <c r="F247" s="194"/>
      <c r="G247" s="194"/>
      <c r="H247" s="194"/>
    </row>
    <row r="248" spans="1:8">
      <c r="A248" s="193"/>
      <c r="C248" s="194"/>
      <c r="D248" s="194"/>
      <c r="E248" s="194"/>
      <c r="F248" s="194"/>
      <c r="G248" s="194"/>
      <c r="H248" s="194"/>
    </row>
    <row r="249" spans="1:8">
      <c r="A249" s="193"/>
      <c r="C249" s="194"/>
      <c r="D249" s="194"/>
      <c r="E249" s="194"/>
      <c r="F249" s="194"/>
      <c r="G249" s="194"/>
      <c r="H249" s="194"/>
    </row>
    <row r="250" spans="1:8">
      <c r="A250" s="193"/>
      <c r="C250" s="194"/>
      <c r="D250" s="194"/>
      <c r="E250" s="194"/>
      <c r="F250" s="194"/>
      <c r="G250" s="194"/>
      <c r="H250" s="194"/>
    </row>
    <row r="251" spans="1:8">
      <c r="A251" s="193"/>
      <c r="C251" s="194"/>
      <c r="D251" s="194"/>
      <c r="E251" s="194"/>
      <c r="F251" s="194"/>
      <c r="G251" s="194"/>
      <c r="H251" s="194"/>
    </row>
    <row r="252" spans="1:8">
      <c r="A252" s="193"/>
      <c r="C252" s="194"/>
      <c r="D252" s="194"/>
      <c r="E252" s="194"/>
      <c r="F252" s="194"/>
      <c r="G252" s="194"/>
      <c r="H252" s="194"/>
    </row>
    <row r="253" spans="1:8">
      <c r="A253" s="193"/>
      <c r="C253" s="194"/>
      <c r="D253" s="194"/>
      <c r="E253" s="194"/>
      <c r="F253" s="194"/>
      <c r="G253" s="194"/>
      <c r="H253" s="194"/>
    </row>
    <row r="254" spans="1:8">
      <c r="A254" s="193"/>
      <c r="C254" s="194"/>
      <c r="D254" s="194"/>
      <c r="E254" s="194"/>
      <c r="F254" s="194"/>
      <c r="G254" s="194"/>
      <c r="H254" s="194"/>
    </row>
    <row r="255" spans="1:8">
      <c r="A255" s="193"/>
      <c r="C255" s="194"/>
      <c r="D255" s="194"/>
      <c r="E255" s="194"/>
      <c r="F255" s="194"/>
      <c r="G255" s="194"/>
      <c r="H255" s="194"/>
    </row>
    <row r="256" spans="1:8">
      <c r="A256" s="193"/>
      <c r="C256" s="194"/>
      <c r="D256" s="194"/>
      <c r="E256" s="194"/>
      <c r="F256" s="194"/>
      <c r="G256" s="194"/>
      <c r="H256" s="194"/>
    </row>
    <row r="257" spans="1:8">
      <c r="A257" s="193"/>
      <c r="C257" s="194"/>
      <c r="D257" s="194"/>
      <c r="E257" s="194"/>
      <c r="F257" s="194"/>
      <c r="G257" s="194"/>
      <c r="H257" s="194"/>
    </row>
    <row r="258" spans="1:8">
      <c r="A258" s="193"/>
      <c r="C258" s="194"/>
      <c r="D258" s="194"/>
      <c r="E258" s="194"/>
      <c r="F258" s="194"/>
      <c r="G258" s="194"/>
      <c r="H258" s="194"/>
    </row>
    <row r="259" spans="1:8">
      <c r="A259" s="193"/>
      <c r="C259" s="194"/>
      <c r="D259" s="194"/>
      <c r="E259" s="194"/>
      <c r="F259" s="194"/>
      <c r="G259" s="194"/>
      <c r="H259" s="194"/>
    </row>
    <row r="260" spans="1:8">
      <c r="A260" s="193"/>
      <c r="C260" s="194"/>
      <c r="D260" s="194"/>
      <c r="E260" s="194"/>
      <c r="F260" s="194"/>
      <c r="G260" s="194"/>
      <c r="H260" s="194"/>
    </row>
    <row r="261" spans="1:8">
      <c r="A261" s="193"/>
      <c r="C261" s="194"/>
      <c r="D261" s="194"/>
      <c r="E261" s="194"/>
      <c r="F261" s="194"/>
      <c r="G261" s="194"/>
      <c r="H261" s="194"/>
    </row>
    <row r="262" spans="1:8">
      <c r="A262" s="193"/>
      <c r="C262" s="194"/>
      <c r="D262" s="194"/>
      <c r="E262" s="194"/>
      <c r="F262" s="194"/>
      <c r="G262" s="194"/>
      <c r="H262" s="194"/>
    </row>
    <row r="263" spans="1:8">
      <c r="A263" s="193"/>
      <c r="C263" s="194"/>
      <c r="D263" s="194"/>
      <c r="E263" s="194"/>
      <c r="F263" s="194"/>
      <c r="G263" s="194"/>
      <c r="H263" s="194"/>
    </row>
    <row r="264" spans="1:8">
      <c r="A264" s="193"/>
      <c r="C264" s="194"/>
      <c r="D264" s="194"/>
      <c r="E264" s="194"/>
      <c r="F264" s="194"/>
      <c r="G264" s="194"/>
      <c r="H264" s="194"/>
    </row>
    <row r="265" spans="1:8">
      <c r="A265" s="193"/>
      <c r="C265" s="194"/>
      <c r="D265" s="194"/>
      <c r="E265" s="194"/>
      <c r="F265" s="194"/>
      <c r="G265" s="194"/>
      <c r="H265" s="194"/>
    </row>
    <row r="266" spans="1:8">
      <c r="A266" s="193"/>
      <c r="C266" s="194"/>
      <c r="D266" s="194"/>
      <c r="E266" s="194"/>
      <c r="F266" s="194"/>
      <c r="G266" s="194"/>
      <c r="H266" s="194"/>
    </row>
    <row r="267" spans="1:8">
      <c r="A267" s="193"/>
      <c r="C267" s="194"/>
      <c r="D267" s="194"/>
      <c r="E267" s="194"/>
      <c r="F267" s="194"/>
      <c r="G267" s="194"/>
      <c r="H267" s="194"/>
    </row>
    <row r="268" spans="1:8">
      <c r="A268" s="193"/>
      <c r="C268" s="194"/>
      <c r="D268" s="194"/>
      <c r="E268" s="194"/>
      <c r="F268" s="194"/>
      <c r="G268" s="194"/>
      <c r="H268" s="194"/>
    </row>
    <row r="269" spans="1:8">
      <c r="A269" s="193"/>
      <c r="C269" s="194"/>
      <c r="D269" s="194"/>
      <c r="E269" s="194"/>
      <c r="F269" s="194"/>
      <c r="G269" s="194"/>
      <c r="H269" s="194"/>
    </row>
    <row r="270" spans="1:8">
      <c r="A270" s="193"/>
      <c r="C270" s="194"/>
      <c r="D270" s="194"/>
      <c r="E270" s="194"/>
      <c r="F270" s="194"/>
      <c r="G270" s="194"/>
      <c r="H270" s="194"/>
    </row>
    <row r="271" spans="1:8">
      <c r="A271" s="193"/>
      <c r="C271" s="194"/>
      <c r="D271" s="194"/>
      <c r="E271" s="194"/>
      <c r="F271" s="194"/>
      <c r="G271" s="194"/>
      <c r="H271" s="194"/>
    </row>
    <row r="272" spans="1:8">
      <c r="A272" s="193"/>
      <c r="C272" s="194"/>
      <c r="D272" s="194"/>
      <c r="E272" s="194"/>
      <c r="F272" s="194"/>
      <c r="G272" s="194"/>
      <c r="H272" s="194"/>
    </row>
    <row r="273" spans="1:8">
      <c r="A273" s="193"/>
      <c r="C273" s="194"/>
      <c r="D273" s="194"/>
      <c r="E273" s="194"/>
      <c r="F273" s="194"/>
      <c r="G273" s="194"/>
      <c r="H273" s="194"/>
    </row>
    <row r="274" spans="1:8">
      <c r="A274" s="193"/>
      <c r="C274" s="194"/>
      <c r="D274" s="194"/>
      <c r="E274" s="194"/>
      <c r="F274" s="194"/>
      <c r="G274" s="194"/>
      <c r="H274" s="194"/>
    </row>
    <row r="275" spans="1:8">
      <c r="A275" s="193"/>
      <c r="C275" s="194"/>
      <c r="D275" s="194"/>
      <c r="E275" s="194"/>
      <c r="F275" s="194"/>
      <c r="G275" s="194"/>
      <c r="H275" s="194"/>
    </row>
    <row r="276" spans="1:8">
      <c r="A276" s="193"/>
      <c r="C276" s="194"/>
      <c r="D276" s="194"/>
      <c r="E276" s="194"/>
      <c r="F276" s="194"/>
      <c r="G276" s="194"/>
      <c r="H276" s="194"/>
    </row>
    <row r="277" spans="1:8">
      <c r="A277" s="193"/>
      <c r="C277" s="194"/>
      <c r="D277" s="194"/>
      <c r="E277" s="194"/>
      <c r="F277" s="194"/>
      <c r="G277" s="194"/>
      <c r="H277" s="194"/>
    </row>
    <row r="278" spans="1:8">
      <c r="A278" s="193"/>
      <c r="C278" s="194"/>
      <c r="D278" s="194"/>
      <c r="E278" s="194"/>
      <c r="F278" s="194"/>
      <c r="G278" s="194"/>
      <c r="H278" s="194"/>
    </row>
    <row r="279" spans="1:8">
      <c r="A279" s="193"/>
      <c r="C279" s="194"/>
      <c r="D279" s="194"/>
      <c r="E279" s="194"/>
      <c r="F279" s="194"/>
      <c r="G279" s="194"/>
      <c r="H279" s="194"/>
    </row>
    <row r="280" spans="1:8">
      <c r="A280" s="193"/>
      <c r="C280" s="194"/>
      <c r="D280" s="194"/>
      <c r="E280" s="194"/>
      <c r="F280" s="194"/>
      <c r="G280" s="194"/>
      <c r="H280" s="194"/>
    </row>
    <row r="281" spans="1:8">
      <c r="A281" s="193"/>
      <c r="C281" s="194"/>
      <c r="D281" s="194"/>
      <c r="E281" s="194"/>
      <c r="F281" s="194"/>
      <c r="G281" s="194"/>
      <c r="H281" s="194"/>
    </row>
    <row r="282" spans="1:8">
      <c r="A282" s="193"/>
      <c r="C282" s="194"/>
      <c r="D282" s="194"/>
      <c r="E282" s="194"/>
      <c r="F282" s="194"/>
      <c r="G282" s="194"/>
      <c r="H282" s="194"/>
    </row>
    <row r="283" spans="1:8">
      <c r="A283" s="193"/>
      <c r="C283" s="194"/>
      <c r="D283" s="194"/>
      <c r="E283" s="194"/>
      <c r="F283" s="194"/>
      <c r="G283" s="194"/>
      <c r="H283" s="194"/>
    </row>
    <row r="284" spans="1:8">
      <c r="A284" s="193"/>
      <c r="C284" s="194"/>
      <c r="D284" s="194"/>
      <c r="E284" s="194"/>
      <c r="F284" s="194"/>
      <c r="G284" s="194"/>
      <c r="H284" s="194"/>
    </row>
    <row r="285" spans="1:8">
      <c r="A285" s="193"/>
      <c r="C285" s="194"/>
      <c r="D285" s="194"/>
      <c r="E285" s="194"/>
      <c r="F285" s="194"/>
      <c r="G285" s="194"/>
      <c r="H285" s="194"/>
    </row>
    <row r="286" spans="1:8">
      <c r="A286" s="193"/>
      <c r="C286" s="194"/>
      <c r="D286" s="194"/>
      <c r="E286" s="194"/>
      <c r="F286" s="194"/>
      <c r="G286" s="194"/>
      <c r="H286" s="194"/>
    </row>
    <row r="287" spans="1:8">
      <c r="A287" s="193"/>
      <c r="C287" s="194"/>
      <c r="D287" s="194"/>
      <c r="E287" s="194"/>
      <c r="F287" s="194"/>
      <c r="G287" s="194"/>
      <c r="H287" s="194"/>
    </row>
    <row r="288" spans="1:8">
      <c r="A288" s="193"/>
      <c r="C288" s="194"/>
      <c r="D288" s="194"/>
      <c r="E288" s="194"/>
      <c r="F288" s="194"/>
      <c r="G288" s="194"/>
      <c r="H288" s="194"/>
    </row>
    <row r="289" spans="1:8">
      <c r="A289" s="193"/>
      <c r="C289" s="194"/>
      <c r="D289" s="194"/>
      <c r="E289" s="194"/>
      <c r="F289" s="194"/>
      <c r="G289" s="194"/>
      <c r="H289" s="194"/>
    </row>
    <row r="290" spans="1:8">
      <c r="A290" s="193"/>
      <c r="C290" s="194"/>
      <c r="D290" s="194"/>
      <c r="E290" s="194"/>
      <c r="F290" s="194"/>
      <c r="G290" s="194"/>
      <c r="H290" s="194"/>
    </row>
    <row r="291" spans="1:8">
      <c r="A291" s="193"/>
      <c r="C291" s="194"/>
      <c r="D291" s="194"/>
      <c r="E291" s="194"/>
      <c r="F291" s="194"/>
      <c r="G291" s="194"/>
      <c r="H291" s="194"/>
    </row>
    <row r="292" spans="1:8">
      <c r="A292" s="193"/>
      <c r="C292" s="194"/>
      <c r="D292" s="194"/>
      <c r="E292" s="194"/>
      <c r="F292" s="194"/>
      <c r="G292" s="194"/>
      <c r="H292" s="194"/>
    </row>
    <row r="293" spans="1:8">
      <c r="A293" s="193"/>
      <c r="C293" s="194"/>
      <c r="D293" s="194"/>
      <c r="E293" s="194"/>
      <c r="F293" s="194"/>
      <c r="G293" s="194"/>
      <c r="H293" s="194"/>
    </row>
    <row r="294" spans="1:8">
      <c r="A294" s="193"/>
      <c r="C294" s="194"/>
      <c r="D294" s="194"/>
      <c r="E294" s="194"/>
      <c r="F294" s="194"/>
      <c r="G294" s="194"/>
      <c r="H294" s="194"/>
    </row>
    <row r="295" spans="1:8">
      <c r="A295" s="193"/>
      <c r="C295" s="194"/>
      <c r="D295" s="194"/>
      <c r="E295" s="194"/>
      <c r="F295" s="194"/>
      <c r="G295" s="194"/>
      <c r="H295" s="194"/>
    </row>
    <row r="296" spans="1:8">
      <c r="A296" s="193"/>
      <c r="C296" s="194"/>
      <c r="D296" s="194"/>
      <c r="E296" s="194"/>
      <c r="F296" s="194"/>
      <c r="G296" s="194"/>
      <c r="H296" s="194"/>
    </row>
    <row r="297" spans="1:8">
      <c r="A297" s="193"/>
      <c r="C297" s="194"/>
      <c r="D297" s="194"/>
      <c r="E297" s="194"/>
      <c r="F297" s="194"/>
      <c r="G297" s="194"/>
      <c r="H297" s="194"/>
    </row>
    <row r="298" spans="1:8">
      <c r="A298" s="193"/>
      <c r="C298" s="194"/>
      <c r="D298" s="194"/>
      <c r="E298" s="194"/>
      <c r="F298" s="194"/>
      <c r="G298" s="194"/>
      <c r="H298" s="194"/>
    </row>
    <row r="299" spans="1:8">
      <c r="A299" s="193"/>
      <c r="C299" s="194"/>
      <c r="D299" s="194"/>
      <c r="E299" s="194"/>
      <c r="F299" s="194"/>
      <c r="G299" s="194"/>
      <c r="H299" s="194"/>
    </row>
    <row r="300" spans="1:8">
      <c r="A300" s="193"/>
      <c r="C300" s="194"/>
      <c r="D300" s="194"/>
      <c r="E300" s="194"/>
      <c r="F300" s="194"/>
      <c r="G300" s="194"/>
      <c r="H300" s="194"/>
    </row>
    <row r="301" spans="1:8">
      <c r="A301" s="193"/>
      <c r="C301" s="194"/>
      <c r="D301" s="194"/>
      <c r="E301" s="194"/>
      <c r="F301" s="194"/>
      <c r="G301" s="194"/>
      <c r="H301" s="194"/>
    </row>
    <row r="302" spans="1:8">
      <c r="A302" s="193"/>
      <c r="C302" s="194"/>
      <c r="D302" s="194"/>
      <c r="E302" s="194"/>
      <c r="F302" s="194"/>
      <c r="G302" s="194"/>
      <c r="H302" s="194"/>
    </row>
    <row r="303" spans="1:8">
      <c r="A303" s="193"/>
      <c r="C303" s="194"/>
      <c r="D303" s="194"/>
      <c r="E303" s="194"/>
      <c r="F303" s="194"/>
      <c r="G303" s="194"/>
      <c r="H303" s="194"/>
    </row>
    <row r="304" spans="1:8">
      <c r="A304" s="193"/>
      <c r="C304" s="194"/>
      <c r="D304" s="194"/>
      <c r="E304" s="194"/>
      <c r="F304" s="194"/>
      <c r="G304" s="194"/>
      <c r="H304" s="194"/>
    </row>
    <row r="305" spans="1:8">
      <c r="A305" s="193"/>
      <c r="C305" s="194"/>
      <c r="D305" s="194"/>
      <c r="E305" s="194"/>
      <c r="F305" s="194"/>
      <c r="G305" s="194"/>
      <c r="H305" s="194"/>
    </row>
    <row r="306" spans="1:8">
      <c r="A306" s="193"/>
      <c r="C306" s="194"/>
      <c r="D306" s="194"/>
      <c r="E306" s="194"/>
      <c r="F306" s="194"/>
      <c r="G306" s="194"/>
      <c r="H306" s="194"/>
    </row>
    <row r="307" spans="1:8">
      <c r="A307" s="193"/>
      <c r="C307" s="194"/>
      <c r="D307" s="194"/>
      <c r="E307" s="194"/>
      <c r="F307" s="194"/>
      <c r="G307" s="194"/>
      <c r="H307" s="194"/>
    </row>
    <row r="308" spans="1:8">
      <c r="A308" s="193"/>
      <c r="C308" s="194"/>
      <c r="D308" s="194"/>
      <c r="E308" s="194"/>
      <c r="F308" s="194"/>
      <c r="G308" s="194"/>
      <c r="H308" s="194"/>
    </row>
    <row r="309" spans="1:8">
      <c r="A309" s="193"/>
      <c r="C309" s="194"/>
      <c r="D309" s="194"/>
      <c r="E309" s="194"/>
      <c r="F309" s="194"/>
      <c r="G309" s="194"/>
      <c r="H309" s="194"/>
    </row>
    <row r="310" spans="1:8">
      <c r="A310" s="193"/>
      <c r="C310" s="194"/>
      <c r="D310" s="194"/>
      <c r="E310" s="194"/>
      <c r="F310" s="194"/>
      <c r="G310" s="194"/>
      <c r="H310" s="194"/>
    </row>
    <row r="311" spans="1:8">
      <c r="A311" s="193"/>
      <c r="C311" s="194"/>
      <c r="D311" s="194"/>
      <c r="E311" s="194"/>
      <c r="F311" s="194"/>
      <c r="G311" s="194"/>
      <c r="H311" s="194"/>
    </row>
    <row r="312" spans="1:8">
      <c r="A312" s="193"/>
      <c r="C312" s="194"/>
      <c r="D312" s="194"/>
      <c r="E312" s="194"/>
      <c r="F312" s="194"/>
      <c r="G312" s="194"/>
      <c r="H312" s="194"/>
    </row>
    <row r="313" spans="1:8">
      <c r="A313" s="193"/>
      <c r="C313" s="194"/>
      <c r="D313" s="194"/>
      <c r="E313" s="194"/>
      <c r="F313" s="194"/>
      <c r="G313" s="194"/>
      <c r="H313" s="194"/>
    </row>
    <row r="314" spans="1:8">
      <c r="A314" s="193"/>
      <c r="C314" s="194"/>
      <c r="D314" s="194"/>
      <c r="E314" s="194"/>
      <c r="F314" s="194"/>
      <c r="G314" s="194"/>
      <c r="H314" s="194"/>
    </row>
    <row r="315" spans="1:8">
      <c r="A315" s="193"/>
      <c r="C315" s="194"/>
      <c r="D315" s="194"/>
      <c r="E315" s="194"/>
      <c r="F315" s="194"/>
      <c r="G315" s="194"/>
      <c r="H315" s="194"/>
    </row>
    <row r="316" spans="1:8">
      <c r="A316" s="193"/>
      <c r="C316" s="194"/>
      <c r="D316" s="194"/>
      <c r="E316" s="194"/>
      <c r="F316" s="194"/>
      <c r="G316" s="194"/>
      <c r="H316" s="194"/>
    </row>
    <row r="317" spans="1:8">
      <c r="A317" s="193"/>
      <c r="C317" s="194"/>
      <c r="D317" s="194"/>
      <c r="E317" s="194"/>
      <c r="F317" s="194"/>
      <c r="G317" s="194"/>
      <c r="H317" s="194"/>
    </row>
    <row r="318" spans="1:8">
      <c r="A318" s="193"/>
      <c r="C318" s="194"/>
      <c r="D318" s="194"/>
      <c r="E318" s="194"/>
      <c r="F318" s="194"/>
      <c r="G318" s="194"/>
      <c r="H318" s="194"/>
    </row>
    <row r="319" spans="1:8">
      <c r="A319" s="193"/>
      <c r="C319" s="194"/>
      <c r="D319" s="194"/>
      <c r="E319" s="194"/>
      <c r="F319" s="194"/>
      <c r="G319" s="194"/>
      <c r="H319" s="194"/>
    </row>
    <row r="320" spans="1:8">
      <c r="A320" s="193"/>
      <c r="C320" s="194"/>
      <c r="D320" s="194"/>
      <c r="E320" s="194"/>
      <c r="F320" s="194"/>
      <c r="G320" s="194"/>
      <c r="H320" s="194"/>
    </row>
    <row r="321" spans="1:8">
      <c r="A321" s="193"/>
      <c r="C321" s="194"/>
      <c r="D321" s="194"/>
      <c r="E321" s="194"/>
      <c r="F321" s="194"/>
      <c r="G321" s="194"/>
      <c r="H321" s="194"/>
    </row>
    <row r="322" spans="1:8">
      <c r="A322" s="193"/>
      <c r="C322" s="194"/>
      <c r="D322" s="194"/>
      <c r="E322" s="194"/>
      <c r="F322" s="194"/>
      <c r="G322" s="194"/>
      <c r="H322" s="194"/>
    </row>
    <row r="323" spans="1:8">
      <c r="A323" s="193"/>
      <c r="C323" s="194"/>
      <c r="D323" s="194"/>
      <c r="E323" s="194"/>
      <c r="F323" s="194"/>
      <c r="G323" s="194"/>
      <c r="H323" s="194"/>
    </row>
    <row r="324" spans="1:8">
      <c r="A324" s="193"/>
      <c r="C324" s="194"/>
      <c r="D324" s="194"/>
      <c r="E324" s="194"/>
      <c r="F324" s="194"/>
      <c r="G324" s="194"/>
      <c r="H324" s="194"/>
    </row>
    <row r="325" spans="1:8">
      <c r="A325" s="193"/>
      <c r="C325" s="194"/>
      <c r="D325" s="194"/>
      <c r="E325" s="194"/>
      <c r="F325" s="194"/>
      <c r="G325" s="194"/>
      <c r="H325" s="194"/>
    </row>
    <row r="326" spans="1:8">
      <c r="A326" s="193"/>
      <c r="C326" s="194"/>
      <c r="D326" s="194"/>
      <c r="E326" s="194"/>
      <c r="F326" s="194"/>
      <c r="G326" s="194"/>
      <c r="H326" s="194"/>
    </row>
    <row r="327" spans="1:8">
      <c r="A327" s="193"/>
      <c r="C327" s="194"/>
      <c r="D327" s="194"/>
      <c r="E327" s="194"/>
      <c r="F327" s="194"/>
      <c r="G327" s="194"/>
      <c r="H327" s="194"/>
    </row>
    <row r="328" spans="1:8">
      <c r="A328" s="193"/>
      <c r="C328" s="194"/>
      <c r="D328" s="194"/>
      <c r="E328" s="194"/>
      <c r="F328" s="194"/>
      <c r="G328" s="194"/>
      <c r="H328" s="194"/>
    </row>
    <row r="329" spans="1:8">
      <c r="A329" s="193"/>
      <c r="C329" s="194"/>
      <c r="D329" s="194"/>
      <c r="E329" s="194"/>
      <c r="F329" s="194"/>
      <c r="G329" s="194"/>
      <c r="H329" s="194"/>
    </row>
    <row r="330" spans="1:8">
      <c r="A330" s="193"/>
      <c r="C330" s="194"/>
      <c r="D330" s="194"/>
      <c r="E330" s="194"/>
      <c r="F330" s="194"/>
      <c r="G330" s="194"/>
      <c r="H330" s="194"/>
    </row>
    <row r="331" spans="1:8">
      <c r="A331" s="193"/>
      <c r="C331" s="194"/>
      <c r="D331" s="194"/>
      <c r="E331" s="194"/>
      <c r="F331" s="194"/>
      <c r="G331" s="194"/>
      <c r="H331" s="194"/>
    </row>
    <row r="332" spans="1:8">
      <c r="A332" s="193"/>
      <c r="C332" s="194"/>
      <c r="D332" s="194"/>
      <c r="E332" s="194"/>
      <c r="F332" s="194"/>
      <c r="G332" s="194"/>
      <c r="H332" s="194"/>
    </row>
    <row r="333" spans="1:8">
      <c r="A333" s="193"/>
      <c r="C333" s="194"/>
      <c r="D333" s="194"/>
      <c r="E333" s="194"/>
      <c r="F333" s="194"/>
      <c r="G333" s="194"/>
      <c r="H333" s="194"/>
    </row>
    <row r="334" spans="1:8">
      <c r="A334" s="193"/>
      <c r="C334" s="194"/>
      <c r="D334" s="194"/>
      <c r="E334" s="194"/>
      <c r="F334" s="194"/>
      <c r="G334" s="194"/>
      <c r="H334" s="194"/>
    </row>
    <row r="335" spans="1:8">
      <c r="A335" s="193"/>
      <c r="C335" s="194"/>
      <c r="D335" s="194"/>
      <c r="E335" s="194"/>
      <c r="F335" s="194"/>
      <c r="G335" s="194"/>
      <c r="H335" s="194"/>
    </row>
    <row r="336" spans="1:8">
      <c r="A336" s="193"/>
      <c r="C336" s="194"/>
      <c r="D336" s="194"/>
      <c r="E336" s="194"/>
      <c r="F336" s="194"/>
      <c r="G336" s="194"/>
      <c r="H336" s="194"/>
    </row>
  </sheetData>
  <mergeCells count="15">
    <mergeCell ref="F111:G114"/>
    <mergeCell ref="H111:I114"/>
    <mergeCell ref="B122:G122"/>
    <mergeCell ref="A91:B91"/>
    <mergeCell ref="A92:B92"/>
    <mergeCell ref="A93:B93"/>
    <mergeCell ref="A94:B94"/>
    <mergeCell ref="B111:C114"/>
    <mergeCell ref="D111:E114"/>
    <mergeCell ref="A1:H1"/>
    <mergeCell ref="A2:H2"/>
    <mergeCell ref="A3:H3"/>
    <mergeCell ref="A4:B4"/>
    <mergeCell ref="A12:H12"/>
    <mergeCell ref="A13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BTAP</vt:lpstr>
      <vt:lpstr>MOS</vt:lpstr>
      <vt:lpstr>Fluid Mech</vt:lpstr>
      <vt:lpstr>EG</vt:lpstr>
      <vt:lpstr>MIII</vt:lpstr>
      <vt:lpstr>GTE</vt:lpstr>
      <vt:lpstr>SA-I</vt:lpstr>
      <vt:lpstr>WSE</vt:lpstr>
      <vt:lpstr>RSGIS</vt:lpstr>
      <vt:lpstr>TRE</vt:lpstr>
      <vt:lpstr>SDIII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</dc:creator>
  <cp:lastModifiedBy>comp</cp:lastModifiedBy>
  <dcterms:created xsi:type="dcterms:W3CDTF">2023-01-20T04:39:53Z</dcterms:created>
  <dcterms:modified xsi:type="dcterms:W3CDTF">2023-04-17T05:55:47Z</dcterms:modified>
</cp:coreProperties>
</file>